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ate1904="1" codeName="ThisWorkbook"/>
  <bookViews>
    <workbookView xWindow="3345" yWindow="900" windowWidth="30255" windowHeight="16440" tabRatio="853" activeTab="5"/>
  </bookViews>
  <sheets>
    <sheet name="Instructions" sheetId="6" r:id="rId1"/>
    <sheet name="Example" sheetId="5" r:id="rId2"/>
    <sheet name="Volumes-edema" sheetId="1" r:id="rId3"/>
    <sheet name="Diagram-edema volumes" sheetId="3" r:id="rId4"/>
    <sheet name="Diagram-edema reduction" sheetId="4" r:id="rId5"/>
    <sheet name="Volume-segments" sheetId="2" r:id="rId6"/>
  </sheets>
  <definedNames>
    <definedName name="_xlnm.Print_Area" localSheetId="2">'Volumes-edema'!$A$4:$EL$44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L28" i="2" l="1"/>
  <c r="EL30" i="2"/>
  <c r="EM29" i="2"/>
  <c r="EL26" i="2"/>
  <c r="EM27" i="2"/>
  <c r="EL24" i="2"/>
  <c r="EM25" i="2"/>
  <c r="EL22" i="2"/>
  <c r="EM23" i="2"/>
  <c r="EL20" i="2"/>
  <c r="EM21" i="2"/>
  <c r="EL18" i="2"/>
  <c r="EM19" i="2"/>
  <c r="EL16" i="2"/>
  <c r="EM17" i="2"/>
  <c r="EL14" i="2"/>
  <c r="EM15" i="2"/>
  <c r="EL12" i="2"/>
  <c r="EM13" i="2"/>
  <c r="EL10" i="2"/>
  <c r="EM11" i="2"/>
  <c r="EL8" i="2"/>
  <c r="EM9" i="2"/>
  <c r="EJ28" i="2"/>
  <c r="EJ30" i="2"/>
  <c r="EK29" i="2"/>
  <c r="EJ26" i="2"/>
  <c r="EK27" i="2"/>
  <c r="EJ24" i="2"/>
  <c r="EK25" i="2"/>
  <c r="EJ22" i="2"/>
  <c r="EK23" i="2"/>
  <c r="EJ20" i="2"/>
  <c r="EK21" i="2"/>
  <c r="EJ18" i="2"/>
  <c r="EK19" i="2"/>
  <c r="EJ16" i="2"/>
  <c r="EK17" i="2"/>
  <c r="EJ14" i="2"/>
  <c r="EK15" i="2"/>
  <c r="EJ12" i="2"/>
  <c r="EK13" i="2"/>
  <c r="EJ10" i="2"/>
  <c r="EK11" i="2"/>
  <c r="EJ8" i="2"/>
  <c r="EK9" i="2"/>
  <c r="EG28" i="2"/>
  <c r="EG30" i="2"/>
  <c r="EH29" i="2"/>
  <c r="EG26" i="2"/>
  <c r="EH27" i="2"/>
  <c r="EG24" i="2"/>
  <c r="EH25" i="2"/>
  <c r="EG22" i="2"/>
  <c r="EH23" i="2"/>
  <c r="EG20" i="2"/>
  <c r="EH21" i="2"/>
  <c r="EG18" i="2"/>
  <c r="EH19" i="2"/>
  <c r="EG16" i="2"/>
  <c r="EH17" i="2"/>
  <c r="EG14" i="2"/>
  <c r="EH15" i="2"/>
  <c r="EG12" i="2"/>
  <c r="EH13" i="2"/>
  <c r="EG10" i="2"/>
  <c r="EH11" i="2"/>
  <c r="EG8" i="2"/>
  <c r="EH9" i="2"/>
  <c r="EE28" i="2"/>
  <c r="EE30" i="2"/>
  <c r="EF29" i="2"/>
  <c r="EE26" i="2"/>
  <c r="EF27" i="2"/>
  <c r="EE24" i="2"/>
  <c r="EF25" i="2"/>
  <c r="EE22" i="2"/>
  <c r="EF23" i="2"/>
  <c r="EE20" i="2"/>
  <c r="EF21" i="2"/>
  <c r="EE18" i="2"/>
  <c r="EF19" i="2"/>
  <c r="EE16" i="2"/>
  <c r="EF17" i="2"/>
  <c r="EE14" i="2"/>
  <c r="EF15" i="2"/>
  <c r="EE12" i="2"/>
  <c r="EF13" i="2"/>
  <c r="EE10" i="2"/>
  <c r="EF11" i="2"/>
  <c r="EE8" i="2"/>
  <c r="EF9" i="2"/>
  <c r="EB28" i="2"/>
  <c r="EB30" i="2"/>
  <c r="EC29" i="2"/>
  <c r="EB26" i="2"/>
  <c r="EC27" i="2"/>
  <c r="EB24" i="2"/>
  <c r="EC25" i="2"/>
  <c r="EB22" i="2"/>
  <c r="EC23" i="2"/>
  <c r="EB20" i="2"/>
  <c r="EC21" i="2"/>
  <c r="EB18" i="2"/>
  <c r="EC19" i="2"/>
  <c r="EB16" i="2"/>
  <c r="EC17" i="2"/>
  <c r="EB14" i="2"/>
  <c r="EC15" i="2"/>
  <c r="EB12" i="2"/>
  <c r="EC13" i="2"/>
  <c r="EB10" i="2"/>
  <c r="EC11" i="2"/>
  <c r="EB8" i="2"/>
  <c r="EC9" i="2"/>
  <c r="DZ28" i="2"/>
  <c r="DZ30" i="2"/>
  <c r="EA29" i="2"/>
  <c r="DZ26" i="2"/>
  <c r="EA27" i="2"/>
  <c r="DZ24" i="2"/>
  <c r="EA25" i="2"/>
  <c r="DZ22" i="2"/>
  <c r="EA23" i="2"/>
  <c r="DZ20" i="2"/>
  <c r="EA21" i="2"/>
  <c r="DZ18" i="2"/>
  <c r="EA19" i="2"/>
  <c r="DZ16" i="2"/>
  <c r="EA17" i="2"/>
  <c r="DZ14" i="2"/>
  <c r="EA15" i="2"/>
  <c r="DZ12" i="2"/>
  <c r="EA13" i="2"/>
  <c r="DZ10" i="2"/>
  <c r="EA11" i="2"/>
  <c r="DZ8" i="2"/>
  <c r="EA9" i="2"/>
  <c r="DZ9" i="2"/>
  <c r="DZ11" i="2"/>
  <c r="DZ13" i="2"/>
  <c r="DZ15" i="2"/>
  <c r="DZ17" i="2"/>
  <c r="DZ19" i="2"/>
  <c r="DZ21" i="2"/>
  <c r="DZ23" i="2"/>
  <c r="DZ25" i="2"/>
  <c r="DZ27" i="2"/>
  <c r="DZ29" i="2"/>
  <c r="DW28" i="2"/>
  <c r="DW30" i="2"/>
  <c r="DX29" i="2"/>
  <c r="DW26" i="2"/>
  <c r="DX27" i="2"/>
  <c r="DW24" i="2"/>
  <c r="DX25" i="2"/>
  <c r="DW22" i="2"/>
  <c r="DX23" i="2"/>
  <c r="DW20" i="2"/>
  <c r="DX21" i="2"/>
  <c r="DW18" i="2"/>
  <c r="DX19" i="2"/>
  <c r="DW16" i="2"/>
  <c r="DX17" i="2"/>
  <c r="DW14" i="2"/>
  <c r="DX15" i="2"/>
  <c r="DW12" i="2"/>
  <c r="DX13" i="2"/>
  <c r="DW10" i="2"/>
  <c r="DX11" i="2"/>
  <c r="DW8" i="2"/>
  <c r="DX9" i="2"/>
  <c r="DU28" i="2"/>
  <c r="DU30" i="2"/>
  <c r="DV29" i="2"/>
  <c r="DU26" i="2"/>
  <c r="DV27" i="2"/>
  <c r="DU24" i="2"/>
  <c r="DV25" i="2"/>
  <c r="DU22" i="2"/>
  <c r="DV23" i="2"/>
  <c r="DU20" i="2"/>
  <c r="DV21" i="2"/>
  <c r="DU18" i="2"/>
  <c r="DV19" i="2"/>
  <c r="DU16" i="2"/>
  <c r="DV17" i="2"/>
  <c r="DU14" i="2"/>
  <c r="DV15" i="2"/>
  <c r="DU12" i="2"/>
  <c r="DV13" i="2"/>
  <c r="DU10" i="2"/>
  <c r="DV11" i="2"/>
  <c r="DU8" i="2"/>
  <c r="DV9" i="2"/>
  <c r="DR28" i="2"/>
  <c r="DR30" i="2"/>
  <c r="DS29" i="2"/>
  <c r="DR26" i="2"/>
  <c r="DS27" i="2"/>
  <c r="DR24" i="2"/>
  <c r="DS25" i="2"/>
  <c r="DR22" i="2"/>
  <c r="DS23" i="2"/>
  <c r="DR20" i="2"/>
  <c r="DS21" i="2"/>
  <c r="DR18" i="2"/>
  <c r="DS19" i="2"/>
  <c r="DR16" i="2"/>
  <c r="DS17" i="2"/>
  <c r="DR14" i="2"/>
  <c r="DS15" i="2"/>
  <c r="DR12" i="2"/>
  <c r="DS13" i="2"/>
  <c r="DR10" i="2"/>
  <c r="DS11" i="2"/>
  <c r="DR8" i="2"/>
  <c r="DS9" i="2"/>
  <c r="DP28" i="2"/>
  <c r="DP30" i="2"/>
  <c r="DQ29" i="2"/>
  <c r="DP26" i="2"/>
  <c r="DQ27" i="2"/>
  <c r="DP24" i="2"/>
  <c r="DQ25" i="2"/>
  <c r="DP22" i="2"/>
  <c r="DQ23" i="2"/>
  <c r="DP20" i="2"/>
  <c r="DQ21" i="2"/>
  <c r="DP18" i="2"/>
  <c r="DQ19" i="2"/>
  <c r="DP16" i="2"/>
  <c r="DQ17" i="2"/>
  <c r="DP14" i="2"/>
  <c r="DQ15" i="2"/>
  <c r="DP12" i="2"/>
  <c r="DQ13" i="2"/>
  <c r="DP10" i="2"/>
  <c r="DQ11" i="2"/>
  <c r="DP8" i="2"/>
  <c r="DQ9" i="2"/>
  <c r="DM28" i="2"/>
  <c r="DM30" i="2"/>
  <c r="DN29" i="2"/>
  <c r="DM26" i="2"/>
  <c r="DN27" i="2"/>
  <c r="DM24" i="2"/>
  <c r="DN25" i="2"/>
  <c r="DM22" i="2"/>
  <c r="DN23" i="2"/>
  <c r="DM20" i="2"/>
  <c r="DN21" i="2"/>
  <c r="DM18" i="2"/>
  <c r="DN19" i="2"/>
  <c r="DM16" i="2"/>
  <c r="DN17" i="2"/>
  <c r="DM14" i="2"/>
  <c r="DN15" i="2"/>
  <c r="DM12" i="2"/>
  <c r="DN13" i="2"/>
  <c r="DM10" i="2"/>
  <c r="DN11" i="2"/>
  <c r="DM8" i="2"/>
  <c r="DN9" i="2"/>
  <c r="DK28" i="2"/>
  <c r="DK30" i="2"/>
  <c r="DL29" i="2"/>
  <c r="DK26" i="2"/>
  <c r="DL27" i="2"/>
  <c r="DK24" i="2"/>
  <c r="DL25" i="2"/>
  <c r="DK22" i="2"/>
  <c r="DL23" i="2"/>
  <c r="DK20" i="2"/>
  <c r="DL21" i="2"/>
  <c r="DK18" i="2"/>
  <c r="DL19" i="2"/>
  <c r="DK16" i="2"/>
  <c r="DL17" i="2"/>
  <c r="DK14" i="2"/>
  <c r="DL15" i="2"/>
  <c r="DK12" i="2"/>
  <c r="DL13" i="2"/>
  <c r="DK10" i="2"/>
  <c r="DL11" i="2"/>
  <c r="DK8" i="2"/>
  <c r="DL9" i="2"/>
  <c r="DH28" i="2"/>
  <c r="DH30" i="2"/>
  <c r="DI29" i="2"/>
  <c r="DH26" i="2"/>
  <c r="DI27" i="2"/>
  <c r="DH24" i="2"/>
  <c r="DI25" i="2"/>
  <c r="DH22" i="2"/>
  <c r="DI23" i="2"/>
  <c r="DH20" i="2"/>
  <c r="DI21" i="2"/>
  <c r="DH18" i="2"/>
  <c r="DI19" i="2"/>
  <c r="DH16" i="2"/>
  <c r="DI17" i="2"/>
  <c r="DH14" i="2"/>
  <c r="DI15" i="2"/>
  <c r="DH12" i="2"/>
  <c r="DI13" i="2"/>
  <c r="DH10" i="2"/>
  <c r="DI11" i="2"/>
  <c r="DH8" i="2"/>
  <c r="DI9" i="2"/>
  <c r="DF28" i="2"/>
  <c r="DF30" i="2"/>
  <c r="DG29" i="2"/>
  <c r="DF26" i="2"/>
  <c r="DG27" i="2"/>
  <c r="DF24" i="2"/>
  <c r="DG25" i="2"/>
  <c r="DF22" i="2"/>
  <c r="DG23" i="2"/>
  <c r="DF20" i="2"/>
  <c r="DG21" i="2"/>
  <c r="DF18" i="2"/>
  <c r="DG19" i="2"/>
  <c r="DF16" i="2"/>
  <c r="DG17" i="2"/>
  <c r="DF14" i="2"/>
  <c r="DG15" i="2"/>
  <c r="DF12" i="2"/>
  <c r="DG13" i="2"/>
  <c r="DF10" i="2"/>
  <c r="DG11" i="2"/>
  <c r="DF8" i="2"/>
  <c r="DG9" i="2"/>
  <c r="DC28" i="2"/>
  <c r="DC30" i="2"/>
  <c r="DD29" i="2"/>
  <c r="DC26" i="2"/>
  <c r="DD27" i="2"/>
  <c r="DC24" i="2"/>
  <c r="DD25" i="2"/>
  <c r="DC22" i="2"/>
  <c r="DD23" i="2"/>
  <c r="DC20" i="2"/>
  <c r="DD21" i="2"/>
  <c r="DC18" i="2"/>
  <c r="DD19" i="2"/>
  <c r="DC16" i="2"/>
  <c r="DD17" i="2"/>
  <c r="DC14" i="2"/>
  <c r="DD15" i="2"/>
  <c r="DC12" i="2"/>
  <c r="DD13" i="2"/>
  <c r="DC10" i="2"/>
  <c r="DD11" i="2"/>
  <c r="DC8" i="2"/>
  <c r="DD9" i="2"/>
  <c r="DA28" i="2"/>
  <c r="DA30" i="2"/>
  <c r="DB29" i="2"/>
  <c r="DA26" i="2"/>
  <c r="DB27" i="2"/>
  <c r="DA24" i="2"/>
  <c r="DB25" i="2"/>
  <c r="DA22" i="2"/>
  <c r="DB23" i="2"/>
  <c r="DA20" i="2"/>
  <c r="DB21" i="2"/>
  <c r="DA18" i="2"/>
  <c r="DB19" i="2"/>
  <c r="DA16" i="2"/>
  <c r="DB17" i="2"/>
  <c r="DA14" i="2"/>
  <c r="DB15" i="2"/>
  <c r="DA12" i="2"/>
  <c r="DB13" i="2"/>
  <c r="DA10" i="2"/>
  <c r="DB11" i="2"/>
  <c r="DA8" i="2"/>
  <c r="DB9" i="2"/>
  <c r="CX28" i="2"/>
  <c r="CX30" i="2"/>
  <c r="CY29" i="2"/>
  <c r="CX26" i="2"/>
  <c r="CY27" i="2"/>
  <c r="CX24" i="2"/>
  <c r="CY25" i="2"/>
  <c r="CX22" i="2"/>
  <c r="CY23" i="2"/>
  <c r="CX20" i="2"/>
  <c r="CY21" i="2"/>
  <c r="CX18" i="2"/>
  <c r="CY19" i="2"/>
  <c r="CX16" i="2"/>
  <c r="CY17" i="2"/>
  <c r="CX14" i="2"/>
  <c r="CY15" i="2"/>
  <c r="CX12" i="2"/>
  <c r="CY13" i="2"/>
  <c r="CX10" i="2"/>
  <c r="CY11" i="2"/>
  <c r="CX8" i="2"/>
  <c r="CY9" i="2"/>
  <c r="CV28" i="2"/>
  <c r="CV30" i="2"/>
  <c r="CW29" i="2"/>
  <c r="CV26" i="2"/>
  <c r="CW27" i="2"/>
  <c r="CV24" i="2"/>
  <c r="CW25" i="2"/>
  <c r="CV22" i="2"/>
  <c r="CW23" i="2"/>
  <c r="CV20" i="2"/>
  <c r="CW21" i="2"/>
  <c r="CV18" i="2"/>
  <c r="CW19" i="2"/>
  <c r="CV16" i="2"/>
  <c r="CW17" i="2"/>
  <c r="CV14" i="2"/>
  <c r="CW15" i="2"/>
  <c r="CV12" i="2"/>
  <c r="CW13" i="2"/>
  <c r="CV10" i="2"/>
  <c r="CW11" i="2"/>
  <c r="CV8" i="2"/>
  <c r="CW9" i="2"/>
  <c r="CS28" i="2"/>
  <c r="CS30" i="2"/>
  <c r="CT29" i="2"/>
  <c r="CS26" i="2"/>
  <c r="CT27" i="2"/>
  <c r="CS24" i="2"/>
  <c r="CT25" i="2"/>
  <c r="CS22" i="2"/>
  <c r="CT23" i="2"/>
  <c r="CS20" i="2"/>
  <c r="CT21" i="2"/>
  <c r="CS18" i="2"/>
  <c r="CT19" i="2"/>
  <c r="CS16" i="2"/>
  <c r="CT17" i="2"/>
  <c r="CS14" i="2"/>
  <c r="CT15" i="2"/>
  <c r="CS12" i="2"/>
  <c r="CT13" i="2"/>
  <c r="CS10" i="2"/>
  <c r="CT11" i="2"/>
  <c r="CS8" i="2"/>
  <c r="CT9" i="2"/>
  <c r="CQ28" i="2"/>
  <c r="CQ30" i="2"/>
  <c r="CR29" i="2"/>
  <c r="CQ26" i="2"/>
  <c r="CR27" i="2"/>
  <c r="CQ24" i="2"/>
  <c r="CR25" i="2"/>
  <c r="CQ22" i="2"/>
  <c r="CR23" i="2"/>
  <c r="CQ20" i="2"/>
  <c r="CR21" i="2"/>
  <c r="CQ18" i="2"/>
  <c r="CR19" i="2"/>
  <c r="CQ16" i="2"/>
  <c r="CR17" i="2"/>
  <c r="CQ14" i="2"/>
  <c r="CR15" i="2"/>
  <c r="CQ12" i="2"/>
  <c r="CR13" i="2"/>
  <c r="CQ10" i="2"/>
  <c r="CR11" i="2"/>
  <c r="CQ8" i="2"/>
  <c r="CR9" i="2"/>
  <c r="CN28" i="2"/>
  <c r="CN30" i="2"/>
  <c r="CO29" i="2"/>
  <c r="CN26" i="2"/>
  <c r="CO27" i="2"/>
  <c r="CN24" i="2"/>
  <c r="CO25" i="2"/>
  <c r="CN22" i="2"/>
  <c r="CO23" i="2"/>
  <c r="CN20" i="2"/>
  <c r="CO21" i="2"/>
  <c r="CN18" i="2"/>
  <c r="CO19" i="2"/>
  <c r="CN16" i="2"/>
  <c r="CO17" i="2"/>
  <c r="CN14" i="2"/>
  <c r="CO15" i="2"/>
  <c r="CN12" i="2"/>
  <c r="CO13" i="2"/>
  <c r="CN10" i="2"/>
  <c r="CO11" i="2"/>
  <c r="CN8" i="2"/>
  <c r="CO9" i="2"/>
  <c r="CL28" i="2"/>
  <c r="CL30" i="2"/>
  <c r="CM29" i="2"/>
  <c r="CL26" i="2"/>
  <c r="CM27" i="2"/>
  <c r="CL24" i="2"/>
  <c r="CM25" i="2"/>
  <c r="CL22" i="2"/>
  <c r="CM23" i="2"/>
  <c r="CL20" i="2"/>
  <c r="CM21" i="2"/>
  <c r="CL18" i="2"/>
  <c r="CM19" i="2"/>
  <c r="CL16" i="2"/>
  <c r="CM17" i="2"/>
  <c r="CL14" i="2"/>
  <c r="CM15" i="2"/>
  <c r="CL12" i="2"/>
  <c r="CM13" i="2"/>
  <c r="CL10" i="2"/>
  <c r="CM11" i="2"/>
  <c r="CL8" i="2"/>
  <c r="CM9" i="2"/>
  <c r="CI28" i="2"/>
  <c r="CI30" i="2"/>
  <c r="CJ29" i="2"/>
  <c r="CI26" i="2"/>
  <c r="CJ27" i="2"/>
  <c r="CI24" i="2"/>
  <c r="CJ25" i="2"/>
  <c r="CI22" i="2"/>
  <c r="CJ23" i="2"/>
  <c r="CI20" i="2"/>
  <c r="CJ21" i="2"/>
  <c r="CI18" i="2"/>
  <c r="CJ19" i="2"/>
  <c r="CI16" i="2"/>
  <c r="CJ17" i="2"/>
  <c r="CI14" i="2"/>
  <c r="CJ15" i="2"/>
  <c r="CI12" i="2"/>
  <c r="CJ13" i="2"/>
  <c r="CI10" i="2"/>
  <c r="CJ11" i="2"/>
  <c r="CI8" i="2"/>
  <c r="CJ9" i="2"/>
  <c r="CG28" i="2"/>
  <c r="CG30" i="2"/>
  <c r="CH29" i="2"/>
  <c r="CG26" i="2"/>
  <c r="CH27" i="2"/>
  <c r="CG24" i="2"/>
  <c r="CH25" i="2"/>
  <c r="CG22" i="2"/>
  <c r="CH23" i="2"/>
  <c r="CG20" i="2"/>
  <c r="CH21" i="2"/>
  <c r="CG18" i="2"/>
  <c r="CH19" i="2"/>
  <c r="CG16" i="2"/>
  <c r="CH17" i="2"/>
  <c r="CG14" i="2"/>
  <c r="CH15" i="2"/>
  <c r="CG12" i="2"/>
  <c r="CH13" i="2"/>
  <c r="CG10" i="2"/>
  <c r="CH11" i="2"/>
  <c r="CG8" i="2"/>
  <c r="CH9" i="2"/>
  <c r="CD28" i="2"/>
  <c r="CD30" i="2"/>
  <c r="CE29" i="2"/>
  <c r="CD26" i="2"/>
  <c r="CE27" i="2"/>
  <c r="CD24" i="2"/>
  <c r="CE25" i="2"/>
  <c r="CD22" i="2"/>
  <c r="CE23" i="2"/>
  <c r="CD20" i="2"/>
  <c r="CE21" i="2"/>
  <c r="CD18" i="2"/>
  <c r="CE19" i="2"/>
  <c r="CD16" i="2"/>
  <c r="CE17" i="2"/>
  <c r="CD14" i="2"/>
  <c r="CE15" i="2"/>
  <c r="CD12" i="2"/>
  <c r="CE13" i="2"/>
  <c r="CD10" i="2"/>
  <c r="CE11" i="2"/>
  <c r="CD8" i="2"/>
  <c r="CE9" i="2"/>
  <c r="CB28" i="2"/>
  <c r="CB30" i="2"/>
  <c r="CC29" i="2"/>
  <c r="CB26" i="2"/>
  <c r="CC27" i="2"/>
  <c r="CB24" i="2"/>
  <c r="CC25" i="2"/>
  <c r="CB22" i="2"/>
  <c r="CC23" i="2"/>
  <c r="CB20" i="2"/>
  <c r="CC21" i="2"/>
  <c r="CB18" i="2"/>
  <c r="CC19" i="2"/>
  <c r="CB16" i="2"/>
  <c r="CC17" i="2"/>
  <c r="CB14" i="2"/>
  <c r="CC15" i="2"/>
  <c r="CB12" i="2"/>
  <c r="CC13" i="2"/>
  <c r="CB10" i="2"/>
  <c r="CC11" i="2"/>
  <c r="CB8" i="2"/>
  <c r="CC9" i="2"/>
  <c r="BY28" i="2"/>
  <c r="BY30" i="2"/>
  <c r="BZ29" i="2"/>
  <c r="BY26" i="2"/>
  <c r="BZ27" i="2"/>
  <c r="BY24" i="2"/>
  <c r="BZ25" i="2"/>
  <c r="BY22" i="2"/>
  <c r="BZ23" i="2"/>
  <c r="BY20" i="2"/>
  <c r="BZ21" i="2"/>
  <c r="BY18" i="2"/>
  <c r="BZ19" i="2"/>
  <c r="BY16" i="2"/>
  <c r="BZ17" i="2"/>
  <c r="BY14" i="2"/>
  <c r="BZ15" i="2"/>
  <c r="BY12" i="2"/>
  <c r="BZ13" i="2"/>
  <c r="BY10" i="2"/>
  <c r="BZ11" i="2"/>
  <c r="BY8" i="2"/>
  <c r="BZ9" i="2"/>
  <c r="BW28" i="2"/>
  <c r="BW30" i="2"/>
  <c r="BX29" i="2"/>
  <c r="BW26" i="2"/>
  <c r="BX27" i="2"/>
  <c r="BW24" i="2"/>
  <c r="BX25" i="2"/>
  <c r="BW22" i="2"/>
  <c r="BX23" i="2"/>
  <c r="BW20" i="2"/>
  <c r="BX21" i="2"/>
  <c r="BW18" i="2"/>
  <c r="BX19" i="2"/>
  <c r="BW16" i="2"/>
  <c r="BX17" i="2"/>
  <c r="BW14" i="2"/>
  <c r="BX15" i="2"/>
  <c r="BW12" i="2"/>
  <c r="BX13" i="2"/>
  <c r="BW10" i="2"/>
  <c r="BX11" i="2"/>
  <c r="BW8" i="2"/>
  <c r="BX9" i="2"/>
  <c r="BT28" i="2"/>
  <c r="BT30" i="2"/>
  <c r="BU29" i="2"/>
  <c r="BT26" i="2"/>
  <c r="BU27" i="2"/>
  <c r="BT24" i="2"/>
  <c r="BU25" i="2"/>
  <c r="BT22" i="2"/>
  <c r="BU23" i="2"/>
  <c r="BT20" i="2"/>
  <c r="BU21" i="2"/>
  <c r="BT18" i="2"/>
  <c r="BU19" i="2"/>
  <c r="BT16" i="2"/>
  <c r="BU17" i="2"/>
  <c r="BT14" i="2"/>
  <c r="BU15" i="2"/>
  <c r="BT12" i="2"/>
  <c r="BU13" i="2"/>
  <c r="BT10" i="2"/>
  <c r="BU11" i="2"/>
  <c r="BT8" i="2"/>
  <c r="BU9" i="2"/>
  <c r="BR28" i="2"/>
  <c r="BR30" i="2"/>
  <c r="BS29" i="2"/>
  <c r="BR26" i="2"/>
  <c r="BS27" i="2"/>
  <c r="BR24" i="2"/>
  <c r="BS25" i="2"/>
  <c r="BR22" i="2"/>
  <c r="BS23" i="2"/>
  <c r="BR20" i="2"/>
  <c r="BS21" i="2"/>
  <c r="BR18" i="2"/>
  <c r="BS19" i="2"/>
  <c r="BR16" i="2"/>
  <c r="BS17" i="2"/>
  <c r="BR14" i="2"/>
  <c r="BS15" i="2"/>
  <c r="BR12" i="2"/>
  <c r="BS13" i="2"/>
  <c r="BR10" i="2"/>
  <c r="BS11" i="2"/>
  <c r="BR8" i="2"/>
  <c r="BS9" i="2"/>
  <c r="BO28" i="2"/>
  <c r="BO30" i="2"/>
  <c r="BP29" i="2"/>
  <c r="BO26" i="2"/>
  <c r="BP27" i="2"/>
  <c r="BO24" i="2"/>
  <c r="BP25" i="2"/>
  <c r="BO22" i="2"/>
  <c r="BP23" i="2"/>
  <c r="BO20" i="2"/>
  <c r="BP21" i="2"/>
  <c r="BO18" i="2"/>
  <c r="BP19" i="2"/>
  <c r="BO16" i="2"/>
  <c r="BP17" i="2"/>
  <c r="BO14" i="2"/>
  <c r="BP15" i="2"/>
  <c r="BO12" i="2"/>
  <c r="BP13" i="2"/>
  <c r="BO10" i="2"/>
  <c r="BP11" i="2"/>
  <c r="BO8" i="2"/>
  <c r="BP9" i="2"/>
  <c r="BM28" i="2"/>
  <c r="BM30" i="2"/>
  <c r="BN29" i="2"/>
  <c r="BM26" i="2"/>
  <c r="BN27" i="2"/>
  <c r="BM24" i="2"/>
  <c r="BN25" i="2"/>
  <c r="BM22" i="2"/>
  <c r="BN23" i="2"/>
  <c r="BM20" i="2"/>
  <c r="BN21" i="2"/>
  <c r="BM18" i="2"/>
  <c r="BN19" i="2"/>
  <c r="BM16" i="2"/>
  <c r="BN17" i="2"/>
  <c r="BM14" i="2"/>
  <c r="BN15" i="2"/>
  <c r="BM12" i="2"/>
  <c r="BN13" i="2"/>
  <c r="BM10" i="2"/>
  <c r="BN11" i="2"/>
  <c r="BM8" i="2"/>
  <c r="BN9" i="2"/>
  <c r="BJ28" i="2"/>
  <c r="BJ30" i="2"/>
  <c r="BK29" i="2"/>
  <c r="BJ26" i="2"/>
  <c r="BK27" i="2"/>
  <c r="BJ24" i="2"/>
  <c r="BK25" i="2"/>
  <c r="BJ22" i="2"/>
  <c r="BK23" i="2"/>
  <c r="BJ20" i="2"/>
  <c r="BK21" i="2"/>
  <c r="BJ18" i="2"/>
  <c r="BK19" i="2"/>
  <c r="BJ16" i="2"/>
  <c r="BK17" i="2"/>
  <c r="BJ14" i="2"/>
  <c r="BK15" i="2"/>
  <c r="BJ12" i="2"/>
  <c r="BK13" i="2"/>
  <c r="BJ10" i="2"/>
  <c r="BK11" i="2"/>
  <c r="BJ8" i="2"/>
  <c r="BK9" i="2"/>
  <c r="BH28" i="2"/>
  <c r="BH30" i="2"/>
  <c r="BI29" i="2"/>
  <c r="BH26" i="2"/>
  <c r="BI27" i="2"/>
  <c r="BH24" i="2"/>
  <c r="BI25" i="2"/>
  <c r="BH22" i="2"/>
  <c r="BI23" i="2"/>
  <c r="BH20" i="2"/>
  <c r="BI21" i="2"/>
  <c r="BH18" i="2"/>
  <c r="BI19" i="2"/>
  <c r="BH16" i="2"/>
  <c r="BI17" i="2"/>
  <c r="BH14" i="2"/>
  <c r="BI15" i="2"/>
  <c r="BH12" i="2"/>
  <c r="BI13" i="2"/>
  <c r="BH10" i="2"/>
  <c r="BI11" i="2"/>
  <c r="BH8" i="2"/>
  <c r="BI9" i="2"/>
  <c r="BE28" i="2"/>
  <c r="BE30" i="2"/>
  <c r="BF29" i="2"/>
  <c r="BE26" i="2"/>
  <c r="BF27" i="2"/>
  <c r="BE24" i="2"/>
  <c r="BF25" i="2"/>
  <c r="BE22" i="2"/>
  <c r="BF23" i="2"/>
  <c r="BE20" i="2"/>
  <c r="BF21" i="2"/>
  <c r="BE18" i="2"/>
  <c r="BF19" i="2"/>
  <c r="BE16" i="2"/>
  <c r="BF17" i="2"/>
  <c r="BE14" i="2"/>
  <c r="BF15" i="2"/>
  <c r="BE12" i="2"/>
  <c r="BF13" i="2"/>
  <c r="BE10" i="2"/>
  <c r="BF11" i="2"/>
  <c r="BE8" i="2"/>
  <c r="BF9" i="2"/>
  <c r="BC28" i="2"/>
  <c r="BC30" i="2"/>
  <c r="BD29" i="2"/>
  <c r="BC26" i="2"/>
  <c r="BD27" i="2"/>
  <c r="BC24" i="2"/>
  <c r="BD25" i="2"/>
  <c r="BC22" i="2"/>
  <c r="BD23" i="2"/>
  <c r="BC20" i="2"/>
  <c r="BD21" i="2"/>
  <c r="BC18" i="2"/>
  <c r="BD19" i="2"/>
  <c r="BC16" i="2"/>
  <c r="BD17" i="2"/>
  <c r="BC14" i="2"/>
  <c r="BD15" i="2"/>
  <c r="BC12" i="2"/>
  <c r="BD13" i="2"/>
  <c r="BC10" i="2"/>
  <c r="BD11" i="2"/>
  <c r="BC8" i="2"/>
  <c r="BD9" i="2"/>
  <c r="AZ28" i="2"/>
  <c r="AZ30" i="2"/>
  <c r="BA29" i="2"/>
  <c r="AZ26" i="2"/>
  <c r="BA27" i="2"/>
  <c r="AZ24" i="2"/>
  <c r="BA25" i="2"/>
  <c r="AZ22" i="2"/>
  <c r="BA23" i="2"/>
  <c r="AZ20" i="2"/>
  <c r="BA21" i="2"/>
  <c r="AZ18" i="2"/>
  <c r="BA19" i="2"/>
  <c r="AZ16" i="2"/>
  <c r="BA17" i="2"/>
  <c r="AZ14" i="2"/>
  <c r="BA15" i="2"/>
  <c r="AZ12" i="2"/>
  <c r="BA13" i="2"/>
  <c r="AZ10" i="2"/>
  <c r="BA11" i="2"/>
  <c r="AZ8" i="2"/>
  <c r="BA9" i="2"/>
  <c r="AX28" i="2"/>
  <c r="AX30" i="2"/>
  <c r="AY29" i="2"/>
  <c r="AX26" i="2"/>
  <c r="AY27" i="2"/>
  <c r="AX24" i="2"/>
  <c r="AY25" i="2"/>
  <c r="AX22" i="2"/>
  <c r="AY23" i="2"/>
  <c r="AX20" i="2"/>
  <c r="AY21" i="2"/>
  <c r="AX18" i="2"/>
  <c r="AY19" i="2"/>
  <c r="AX16" i="2"/>
  <c r="AY17" i="2"/>
  <c r="AX14" i="2"/>
  <c r="AY15" i="2"/>
  <c r="AX12" i="2"/>
  <c r="AY13" i="2"/>
  <c r="AX10" i="2"/>
  <c r="AY11" i="2"/>
  <c r="AX8" i="2"/>
  <c r="AY9" i="2"/>
  <c r="AU28" i="2"/>
  <c r="AU30" i="2"/>
  <c r="AV29" i="2"/>
  <c r="AU26" i="2"/>
  <c r="AV27" i="2"/>
  <c r="AU24" i="2"/>
  <c r="AV25" i="2"/>
  <c r="AU22" i="2"/>
  <c r="AV23" i="2"/>
  <c r="AU20" i="2"/>
  <c r="AV21" i="2"/>
  <c r="AU18" i="2"/>
  <c r="AV19" i="2"/>
  <c r="AU16" i="2"/>
  <c r="AV17" i="2"/>
  <c r="AU14" i="2"/>
  <c r="AV15" i="2"/>
  <c r="AU12" i="2"/>
  <c r="AV13" i="2"/>
  <c r="AU10" i="2"/>
  <c r="AV11" i="2"/>
  <c r="AU8" i="2"/>
  <c r="AV9" i="2"/>
  <c r="AS28" i="2"/>
  <c r="AS30" i="2"/>
  <c r="AT29" i="2"/>
  <c r="AS26" i="2"/>
  <c r="AT27" i="2"/>
  <c r="AS24" i="2"/>
  <c r="AT25" i="2"/>
  <c r="AS22" i="2"/>
  <c r="AT23" i="2"/>
  <c r="AS20" i="2"/>
  <c r="AT21" i="2"/>
  <c r="AS18" i="2"/>
  <c r="AT19" i="2"/>
  <c r="AS16" i="2"/>
  <c r="AT17" i="2"/>
  <c r="AS14" i="2"/>
  <c r="AT15" i="2"/>
  <c r="AS12" i="2"/>
  <c r="AT13" i="2"/>
  <c r="AS10" i="2"/>
  <c r="AT11" i="2"/>
  <c r="AS8" i="2"/>
  <c r="AT9" i="2"/>
  <c r="AP28" i="2"/>
  <c r="AP30" i="2"/>
  <c r="AQ29" i="2"/>
  <c r="AP26" i="2"/>
  <c r="AQ27" i="2"/>
  <c r="AP24" i="2"/>
  <c r="AQ25" i="2"/>
  <c r="AP22" i="2"/>
  <c r="AQ23" i="2"/>
  <c r="AP20" i="2"/>
  <c r="AQ21" i="2"/>
  <c r="AP18" i="2"/>
  <c r="AQ19" i="2"/>
  <c r="AP16" i="2"/>
  <c r="AQ17" i="2"/>
  <c r="AP14" i="2"/>
  <c r="AQ15" i="2"/>
  <c r="AP12" i="2"/>
  <c r="AQ13" i="2"/>
  <c r="AP10" i="2"/>
  <c r="AQ11" i="2"/>
  <c r="AP8" i="2"/>
  <c r="AQ9" i="2"/>
  <c r="AN28" i="2"/>
  <c r="AN30" i="2"/>
  <c r="AO29" i="2"/>
  <c r="AN26" i="2"/>
  <c r="AO27" i="2"/>
  <c r="AN24" i="2"/>
  <c r="AO25" i="2"/>
  <c r="AN22" i="2"/>
  <c r="AO23" i="2"/>
  <c r="AN20" i="2"/>
  <c r="AO21" i="2"/>
  <c r="AN18" i="2"/>
  <c r="AO19" i="2"/>
  <c r="AN16" i="2"/>
  <c r="AO17" i="2"/>
  <c r="AN14" i="2"/>
  <c r="AO15" i="2"/>
  <c r="AN12" i="2"/>
  <c r="AO13" i="2"/>
  <c r="AN10" i="2"/>
  <c r="AO11" i="2"/>
  <c r="AN8" i="2"/>
  <c r="AO9" i="2"/>
  <c r="AK28" i="2"/>
  <c r="AK30" i="2"/>
  <c r="AL29" i="2"/>
  <c r="AK26" i="2"/>
  <c r="AL27" i="2"/>
  <c r="AK24" i="2"/>
  <c r="AL25" i="2"/>
  <c r="AK22" i="2"/>
  <c r="AL23" i="2"/>
  <c r="AK20" i="2"/>
  <c r="AL21" i="2"/>
  <c r="AK18" i="2"/>
  <c r="AL19" i="2"/>
  <c r="AK16" i="2"/>
  <c r="AL17" i="2"/>
  <c r="AK14" i="2"/>
  <c r="AL15" i="2"/>
  <c r="AK12" i="2"/>
  <c r="AL13" i="2"/>
  <c r="AK10" i="2"/>
  <c r="AL11" i="2"/>
  <c r="AK8" i="2"/>
  <c r="AL9" i="2"/>
  <c r="AI28" i="2"/>
  <c r="AI30" i="2"/>
  <c r="AJ29" i="2"/>
  <c r="AI26" i="2"/>
  <c r="AJ27" i="2"/>
  <c r="AI24" i="2"/>
  <c r="AJ25" i="2"/>
  <c r="AI22" i="2"/>
  <c r="AJ23" i="2"/>
  <c r="AI20" i="2"/>
  <c r="AJ21" i="2"/>
  <c r="AI18" i="2"/>
  <c r="AJ19" i="2"/>
  <c r="AI16" i="2"/>
  <c r="AJ17" i="2"/>
  <c r="AI14" i="2"/>
  <c r="AJ15" i="2"/>
  <c r="AI12" i="2"/>
  <c r="AJ13" i="2"/>
  <c r="AI10" i="2"/>
  <c r="AJ11" i="2"/>
  <c r="AI8" i="2"/>
  <c r="AJ9" i="2"/>
  <c r="AF28" i="2"/>
  <c r="AF30" i="2"/>
  <c r="AG29" i="2"/>
  <c r="AF26" i="2"/>
  <c r="AG27" i="2"/>
  <c r="AF24" i="2"/>
  <c r="AG25" i="2"/>
  <c r="AF22" i="2"/>
  <c r="AG23" i="2"/>
  <c r="AF20" i="2"/>
  <c r="AG21" i="2"/>
  <c r="AF18" i="2"/>
  <c r="AG19" i="2"/>
  <c r="AF16" i="2"/>
  <c r="AG17" i="2"/>
  <c r="AF14" i="2"/>
  <c r="AG15" i="2"/>
  <c r="AF12" i="2"/>
  <c r="AG13" i="2"/>
  <c r="AF10" i="2"/>
  <c r="AG11" i="2"/>
  <c r="AF8" i="2"/>
  <c r="AG9" i="2"/>
  <c r="AD28" i="2"/>
  <c r="AD30" i="2"/>
  <c r="AE29" i="2"/>
  <c r="AD26" i="2"/>
  <c r="AE27" i="2"/>
  <c r="AD24" i="2"/>
  <c r="AE25" i="2"/>
  <c r="AD22" i="2"/>
  <c r="AE23" i="2"/>
  <c r="AD20" i="2"/>
  <c r="AE21" i="2"/>
  <c r="AD18" i="2"/>
  <c r="AE19" i="2"/>
  <c r="AD16" i="2"/>
  <c r="AE17" i="2"/>
  <c r="AD14" i="2"/>
  <c r="AE15" i="2"/>
  <c r="AD12" i="2"/>
  <c r="AE13" i="2"/>
  <c r="AD10" i="2"/>
  <c r="AE11" i="2"/>
  <c r="AD8" i="2"/>
  <c r="AE9" i="2"/>
  <c r="AA28" i="2"/>
  <c r="AA30" i="2"/>
  <c r="AB29" i="2"/>
  <c r="AA26" i="2"/>
  <c r="AB27" i="2"/>
  <c r="AA24" i="2"/>
  <c r="AB25" i="2"/>
  <c r="AA22" i="2"/>
  <c r="AB23" i="2"/>
  <c r="AA20" i="2"/>
  <c r="AB21" i="2"/>
  <c r="AA18" i="2"/>
  <c r="AB19" i="2"/>
  <c r="AA16" i="2"/>
  <c r="AB17" i="2"/>
  <c r="AA14" i="2"/>
  <c r="AB15" i="2"/>
  <c r="AA12" i="2"/>
  <c r="AB13" i="2"/>
  <c r="AA10" i="2"/>
  <c r="AB11" i="2"/>
  <c r="AA8" i="2"/>
  <c r="AB9" i="2"/>
  <c r="Y28" i="2"/>
  <c r="Y30" i="2"/>
  <c r="Z29" i="2"/>
  <c r="Y26" i="2"/>
  <c r="Z27" i="2"/>
  <c r="Y24" i="2"/>
  <c r="Z25" i="2"/>
  <c r="Y22" i="2"/>
  <c r="Z23" i="2"/>
  <c r="Y20" i="2"/>
  <c r="Z21" i="2"/>
  <c r="Y18" i="2"/>
  <c r="Z19" i="2"/>
  <c r="Y16" i="2"/>
  <c r="Z17" i="2"/>
  <c r="Y14" i="2"/>
  <c r="Z15" i="2"/>
  <c r="Y12" i="2"/>
  <c r="Z13" i="2"/>
  <c r="Y10" i="2"/>
  <c r="Z11" i="2"/>
  <c r="Y8" i="2"/>
  <c r="Z9" i="2"/>
  <c r="V28" i="2"/>
  <c r="V30" i="2"/>
  <c r="W29" i="2"/>
  <c r="V26" i="2"/>
  <c r="W27" i="2"/>
  <c r="V24" i="2"/>
  <c r="W25" i="2"/>
  <c r="V22" i="2"/>
  <c r="W23" i="2"/>
  <c r="V20" i="2"/>
  <c r="W21" i="2"/>
  <c r="V18" i="2"/>
  <c r="W19" i="2"/>
  <c r="V16" i="2"/>
  <c r="W17" i="2"/>
  <c r="V14" i="2"/>
  <c r="W15" i="2"/>
  <c r="V12" i="2"/>
  <c r="W13" i="2"/>
  <c r="V10" i="2"/>
  <c r="W11" i="2"/>
  <c r="V8" i="2"/>
  <c r="W9" i="2"/>
  <c r="T28" i="2"/>
  <c r="T30" i="2"/>
  <c r="U29" i="2"/>
  <c r="T26" i="2"/>
  <c r="U27" i="2"/>
  <c r="T24" i="2"/>
  <c r="U25" i="2"/>
  <c r="T22" i="2"/>
  <c r="U23" i="2"/>
  <c r="T20" i="2"/>
  <c r="U21" i="2"/>
  <c r="T18" i="2"/>
  <c r="U19" i="2"/>
  <c r="T16" i="2"/>
  <c r="U17" i="2"/>
  <c r="T14" i="2"/>
  <c r="U15" i="2"/>
  <c r="T12" i="2"/>
  <c r="U13" i="2"/>
  <c r="T10" i="2"/>
  <c r="U11" i="2"/>
  <c r="T8" i="2"/>
  <c r="U9" i="2"/>
  <c r="Q28" i="2"/>
  <c r="Q30" i="2"/>
  <c r="R29" i="2"/>
  <c r="Q26" i="2"/>
  <c r="R27" i="2"/>
  <c r="Q24" i="2"/>
  <c r="R25" i="2"/>
  <c r="Q22" i="2"/>
  <c r="R23" i="2"/>
  <c r="Q20" i="2"/>
  <c r="R21" i="2"/>
  <c r="Q18" i="2"/>
  <c r="R19" i="2"/>
  <c r="Q16" i="2"/>
  <c r="R17" i="2"/>
  <c r="Q14" i="2"/>
  <c r="R15" i="2"/>
  <c r="Q12" i="2"/>
  <c r="R13" i="2"/>
  <c r="Q10" i="2"/>
  <c r="R11" i="2"/>
  <c r="Q8" i="2"/>
  <c r="R9" i="2"/>
  <c r="O28" i="2"/>
  <c r="O30" i="2"/>
  <c r="P29" i="2"/>
  <c r="O26" i="2"/>
  <c r="P27" i="2"/>
  <c r="O24" i="2"/>
  <c r="P25" i="2"/>
  <c r="O22" i="2"/>
  <c r="P23" i="2"/>
  <c r="O20" i="2"/>
  <c r="P21" i="2"/>
  <c r="O18" i="2"/>
  <c r="P19" i="2"/>
  <c r="O16" i="2"/>
  <c r="P17" i="2"/>
  <c r="O14" i="2"/>
  <c r="P15" i="2"/>
  <c r="O12" i="2"/>
  <c r="P13" i="2"/>
  <c r="O10" i="2"/>
  <c r="P11" i="2"/>
  <c r="O8" i="2"/>
  <c r="P9" i="2"/>
  <c r="L28" i="2"/>
  <c r="L30" i="2"/>
  <c r="M29" i="2"/>
  <c r="L26" i="2"/>
  <c r="M27" i="2"/>
  <c r="L24" i="2"/>
  <c r="M25" i="2"/>
  <c r="L22" i="2"/>
  <c r="M23" i="2"/>
  <c r="L20" i="2"/>
  <c r="M21" i="2"/>
  <c r="L18" i="2"/>
  <c r="M19" i="2"/>
  <c r="L16" i="2"/>
  <c r="M17" i="2"/>
  <c r="L14" i="2"/>
  <c r="M15" i="2"/>
  <c r="L12" i="2"/>
  <c r="M13" i="2"/>
  <c r="L10" i="2"/>
  <c r="M11" i="2"/>
  <c r="L8" i="2"/>
  <c r="M9" i="2"/>
  <c r="J28" i="2"/>
  <c r="J30" i="2"/>
  <c r="K29" i="2"/>
  <c r="J26" i="2"/>
  <c r="K27" i="2"/>
  <c r="J24" i="2"/>
  <c r="K25" i="2"/>
  <c r="J22" i="2"/>
  <c r="K23" i="2"/>
  <c r="J20" i="2"/>
  <c r="K21" i="2"/>
  <c r="J18" i="2"/>
  <c r="K19" i="2"/>
  <c r="J16" i="2"/>
  <c r="K17" i="2"/>
  <c r="J14" i="2"/>
  <c r="K15" i="2"/>
  <c r="J12" i="2"/>
  <c r="K13" i="2"/>
  <c r="J10" i="2"/>
  <c r="K11" i="2"/>
  <c r="J8" i="2"/>
  <c r="K9" i="2"/>
  <c r="G28" i="2"/>
  <c r="G30" i="2"/>
  <c r="H29" i="2"/>
  <c r="G26" i="2"/>
  <c r="H27" i="2"/>
  <c r="G24" i="2"/>
  <c r="H25" i="2"/>
  <c r="G22" i="2"/>
  <c r="H23" i="2"/>
  <c r="G20" i="2"/>
  <c r="H21" i="2"/>
  <c r="G18" i="2"/>
  <c r="H19" i="2"/>
  <c r="G16" i="2"/>
  <c r="H17" i="2"/>
  <c r="G14" i="2"/>
  <c r="H15" i="2"/>
  <c r="G12" i="2"/>
  <c r="H13" i="2"/>
  <c r="G10" i="2"/>
  <c r="H11" i="2"/>
  <c r="G8" i="2"/>
  <c r="H9" i="2"/>
  <c r="E28" i="2"/>
  <c r="E30" i="2"/>
  <c r="F29" i="2"/>
  <c r="E26" i="2"/>
  <c r="F27" i="2"/>
  <c r="E24" i="2"/>
  <c r="F25" i="2"/>
  <c r="E22" i="2"/>
  <c r="F23" i="2"/>
  <c r="E20" i="2"/>
  <c r="F21" i="2"/>
  <c r="E18" i="2"/>
  <c r="F19" i="2"/>
  <c r="E16" i="2"/>
  <c r="F17" i="2"/>
  <c r="E14" i="2"/>
  <c r="F15" i="2"/>
  <c r="E12" i="2"/>
  <c r="F13" i="2"/>
  <c r="E10" i="2"/>
  <c r="F11" i="2"/>
  <c r="E8" i="2"/>
  <c r="F9" i="2"/>
  <c r="F15" i="1"/>
  <c r="F17" i="1"/>
  <c r="F19" i="1"/>
  <c r="F21" i="1"/>
  <c r="F23" i="1"/>
  <c r="F25" i="1"/>
  <c r="F27" i="1"/>
  <c r="F29" i="1"/>
  <c r="F31" i="1"/>
  <c r="F33" i="1"/>
  <c r="F35" i="1"/>
  <c r="E42" i="1"/>
  <c r="AU9" i="2"/>
  <c r="AU11" i="2"/>
  <c r="AU13" i="2"/>
  <c r="AU15" i="2"/>
  <c r="AU17" i="2"/>
  <c r="AU19" i="2"/>
  <c r="AU21" i="2"/>
  <c r="AU23" i="2"/>
  <c r="AU25" i="2"/>
  <c r="AU27" i="2"/>
  <c r="AU29" i="2"/>
  <c r="DV15" i="1"/>
  <c r="DV17" i="1"/>
  <c r="DV23" i="1"/>
  <c r="DV29" i="1"/>
  <c r="DV31" i="1"/>
  <c r="DV19" i="1"/>
  <c r="DV21" i="1"/>
  <c r="DV25" i="1"/>
  <c r="DV27" i="1"/>
  <c r="DV33" i="1"/>
  <c r="DV35" i="1"/>
  <c r="DU42" i="1"/>
  <c r="DX15" i="1"/>
  <c r="DX17" i="1"/>
  <c r="DX21" i="1"/>
  <c r="DX23" i="1"/>
  <c r="DX25" i="1"/>
  <c r="DX29" i="1"/>
  <c r="DX33" i="1"/>
  <c r="DX19" i="1"/>
  <c r="DX27" i="1"/>
  <c r="DX31" i="1"/>
  <c r="DX35" i="1"/>
  <c r="DW42" i="1"/>
  <c r="H29" i="1"/>
  <c r="EK15" i="1"/>
  <c r="EK17" i="1"/>
  <c r="EK19" i="1"/>
  <c r="EK21" i="1"/>
  <c r="EK23" i="1"/>
  <c r="EK25" i="1"/>
  <c r="EK27" i="1"/>
  <c r="EK29" i="1"/>
  <c r="EK31" i="1"/>
  <c r="EK33" i="1"/>
  <c r="EK35" i="1"/>
  <c r="EJ42" i="1"/>
  <c r="EM15" i="1"/>
  <c r="EM17" i="1"/>
  <c r="EM19" i="1"/>
  <c r="EM21" i="1"/>
  <c r="EM23" i="1"/>
  <c r="EM25" i="1"/>
  <c r="EM27" i="1"/>
  <c r="EM29" i="1"/>
  <c r="EM31" i="1"/>
  <c r="EM33" i="1"/>
  <c r="EM35" i="1"/>
  <c r="EL42" i="1"/>
  <c r="EJ44" i="1"/>
  <c r="EL43" i="1"/>
  <c r="EF15" i="1"/>
  <c r="EF17" i="1"/>
  <c r="EF19" i="1"/>
  <c r="EF21" i="1"/>
  <c r="EF23" i="1"/>
  <c r="EF25" i="1"/>
  <c r="EF27" i="1"/>
  <c r="EF29" i="1"/>
  <c r="EF31" i="1"/>
  <c r="EF33" i="1"/>
  <c r="EF35" i="1"/>
  <c r="EE42" i="1"/>
  <c r="EH15" i="1"/>
  <c r="EH17" i="1"/>
  <c r="EH19" i="1"/>
  <c r="EH21" i="1"/>
  <c r="EH23" i="1"/>
  <c r="EH25" i="1"/>
  <c r="EH27" i="1"/>
  <c r="EH29" i="1"/>
  <c r="EH31" i="1"/>
  <c r="EH33" i="1"/>
  <c r="EH35" i="1"/>
  <c r="EG42" i="1"/>
  <c r="EE44" i="1"/>
  <c r="EA15" i="1"/>
  <c r="EA17" i="1"/>
  <c r="EA19" i="1"/>
  <c r="EA21" i="1"/>
  <c r="EA23" i="1"/>
  <c r="EA25" i="1"/>
  <c r="EA27" i="1"/>
  <c r="EA29" i="1"/>
  <c r="EA31" i="1"/>
  <c r="EA33" i="1"/>
  <c r="EA35" i="1"/>
  <c r="DZ42" i="1"/>
  <c r="EC15" i="1"/>
  <c r="EC17" i="1"/>
  <c r="EC19" i="1"/>
  <c r="EC21" i="1"/>
  <c r="EC23" i="1"/>
  <c r="EC25" i="1"/>
  <c r="EC27" i="1"/>
  <c r="EC29" i="1"/>
  <c r="EC31" i="1"/>
  <c r="EC33" i="1"/>
  <c r="EC35" i="1"/>
  <c r="EB42" i="1"/>
  <c r="DZ44" i="1"/>
  <c r="B80" i="1"/>
  <c r="H35" i="1"/>
  <c r="H15" i="1"/>
  <c r="H17" i="1"/>
  <c r="H19" i="1"/>
  <c r="H21" i="1"/>
  <c r="H23" i="1"/>
  <c r="H25" i="1"/>
  <c r="H27" i="1"/>
  <c r="H31" i="1"/>
  <c r="H33" i="1"/>
  <c r="G42" i="1"/>
  <c r="E44" i="1"/>
  <c r="B55" i="1"/>
  <c r="B109" i="1"/>
  <c r="DQ15" i="1"/>
  <c r="DQ17" i="1"/>
  <c r="DQ19" i="1"/>
  <c r="DQ21" i="1"/>
  <c r="DQ23" i="1"/>
  <c r="DQ25" i="1"/>
  <c r="DQ27" i="1"/>
  <c r="DQ29" i="1"/>
  <c r="DQ31" i="1"/>
  <c r="DQ33" i="1"/>
  <c r="DQ35" i="1"/>
  <c r="DP42" i="1"/>
  <c r="DS15" i="1"/>
  <c r="DS17" i="1"/>
  <c r="DS19" i="1"/>
  <c r="DS21" i="1"/>
  <c r="DS23" i="1"/>
  <c r="DS25" i="1"/>
  <c r="DS27" i="1"/>
  <c r="DS29" i="1"/>
  <c r="DS31" i="1"/>
  <c r="DS33" i="1"/>
  <c r="DS35" i="1"/>
  <c r="DR42" i="1"/>
  <c r="DL15" i="1"/>
  <c r="DL17" i="1"/>
  <c r="DL19" i="1"/>
  <c r="DL21" i="1"/>
  <c r="DL23" i="1"/>
  <c r="DL25" i="1"/>
  <c r="DL27" i="1"/>
  <c r="DL29" i="1"/>
  <c r="DL31" i="1"/>
  <c r="DL33" i="1"/>
  <c r="DL35" i="1"/>
  <c r="DK42" i="1"/>
  <c r="DN15" i="1"/>
  <c r="DN17" i="1"/>
  <c r="DN19" i="1"/>
  <c r="DN21" i="1"/>
  <c r="DN23" i="1"/>
  <c r="DN25" i="1"/>
  <c r="DN27" i="1"/>
  <c r="DN29" i="1"/>
  <c r="DN31" i="1"/>
  <c r="DN33" i="1"/>
  <c r="DN35" i="1"/>
  <c r="DM42" i="1"/>
  <c r="DG15" i="1"/>
  <c r="DG17" i="1"/>
  <c r="DG19" i="1"/>
  <c r="DG21" i="1"/>
  <c r="DG23" i="1"/>
  <c r="DG25" i="1"/>
  <c r="DG27" i="1"/>
  <c r="DG29" i="1"/>
  <c r="DG31" i="1"/>
  <c r="DG33" i="1"/>
  <c r="DG35" i="1"/>
  <c r="DF42" i="1"/>
  <c r="DI15" i="1"/>
  <c r="DI17" i="1"/>
  <c r="DI19" i="1"/>
  <c r="DI21" i="1"/>
  <c r="DI23" i="1"/>
  <c r="DI25" i="1"/>
  <c r="DI27" i="1"/>
  <c r="DI29" i="1"/>
  <c r="DI31" i="1"/>
  <c r="DI33" i="1"/>
  <c r="DI35" i="1"/>
  <c r="DH42" i="1"/>
  <c r="DF44" i="1"/>
  <c r="DB15" i="1"/>
  <c r="DB17" i="1"/>
  <c r="DB19" i="1"/>
  <c r="DB21" i="1"/>
  <c r="DB23" i="1"/>
  <c r="DB25" i="1"/>
  <c r="DB27" i="1"/>
  <c r="DB29" i="1"/>
  <c r="DB31" i="1"/>
  <c r="DB33" i="1"/>
  <c r="DB35" i="1"/>
  <c r="DA42" i="1"/>
  <c r="DD15" i="1"/>
  <c r="DD17" i="1"/>
  <c r="DD19" i="1"/>
  <c r="DD21" i="1"/>
  <c r="DD23" i="1"/>
  <c r="DD25" i="1"/>
  <c r="DD27" i="1"/>
  <c r="DD29" i="1"/>
  <c r="DD31" i="1"/>
  <c r="DD33" i="1"/>
  <c r="DD35" i="1"/>
  <c r="DC42" i="1"/>
  <c r="DA44" i="1"/>
  <c r="B75" i="1"/>
  <c r="B104" i="1"/>
  <c r="CW15" i="1"/>
  <c r="CW17" i="1"/>
  <c r="CW19" i="1"/>
  <c r="CW21" i="1"/>
  <c r="CW23" i="1"/>
  <c r="CW25" i="1"/>
  <c r="CW27" i="1"/>
  <c r="CW29" i="1"/>
  <c r="CW31" i="1"/>
  <c r="CW33" i="1"/>
  <c r="CW35" i="1"/>
  <c r="CV42" i="1"/>
  <c r="CY15" i="1"/>
  <c r="CY17" i="1"/>
  <c r="CY19" i="1"/>
  <c r="CY21" i="1"/>
  <c r="CY23" i="1"/>
  <c r="CY25" i="1"/>
  <c r="CY27" i="1"/>
  <c r="CY29" i="1"/>
  <c r="CY31" i="1"/>
  <c r="CY33" i="1"/>
  <c r="CY35" i="1"/>
  <c r="CX42" i="1"/>
  <c r="CR15" i="1"/>
  <c r="CR17" i="1"/>
  <c r="CR19" i="1"/>
  <c r="CR21" i="1"/>
  <c r="CR23" i="1"/>
  <c r="CR25" i="1"/>
  <c r="CR27" i="1"/>
  <c r="CR29" i="1"/>
  <c r="CR31" i="1"/>
  <c r="CR33" i="1"/>
  <c r="CR35" i="1"/>
  <c r="CQ42" i="1"/>
  <c r="CT15" i="1"/>
  <c r="CT17" i="1"/>
  <c r="CT19" i="1"/>
  <c r="CT21" i="1"/>
  <c r="CT23" i="1"/>
  <c r="CT25" i="1"/>
  <c r="CT27" i="1"/>
  <c r="CT29" i="1"/>
  <c r="CT31" i="1"/>
  <c r="CT33" i="1"/>
  <c r="CT35" i="1"/>
  <c r="CS42" i="1"/>
  <c r="CQ44" i="1"/>
  <c r="CM15" i="1"/>
  <c r="CM17" i="1"/>
  <c r="CM19" i="1"/>
  <c r="CM21" i="1"/>
  <c r="CM23" i="1"/>
  <c r="CM25" i="1"/>
  <c r="CM27" i="1"/>
  <c r="CM29" i="1"/>
  <c r="CM31" i="1"/>
  <c r="CM33" i="1"/>
  <c r="CM35" i="1"/>
  <c r="CL42" i="1"/>
  <c r="CO15" i="1"/>
  <c r="CO17" i="1"/>
  <c r="CO19" i="1"/>
  <c r="CO21" i="1"/>
  <c r="CO23" i="1"/>
  <c r="CO25" i="1"/>
  <c r="CO27" i="1"/>
  <c r="CO29" i="1"/>
  <c r="CO31" i="1"/>
  <c r="CO33" i="1"/>
  <c r="CO35" i="1"/>
  <c r="CN42" i="1"/>
  <c r="CH15" i="1"/>
  <c r="CH17" i="1"/>
  <c r="CH19" i="1"/>
  <c r="CH21" i="1"/>
  <c r="CH23" i="1"/>
  <c r="CH25" i="1"/>
  <c r="CH27" i="1"/>
  <c r="CH29" i="1"/>
  <c r="CH31" i="1"/>
  <c r="CH33" i="1"/>
  <c r="CH35" i="1"/>
  <c r="CG42" i="1"/>
  <c r="CJ15" i="1"/>
  <c r="CJ17" i="1"/>
  <c r="CJ19" i="1"/>
  <c r="CJ21" i="1"/>
  <c r="CJ23" i="1"/>
  <c r="CJ25" i="1"/>
  <c r="CJ27" i="1"/>
  <c r="CJ29" i="1"/>
  <c r="CJ31" i="1"/>
  <c r="CJ33" i="1"/>
  <c r="CJ35" i="1"/>
  <c r="CI42" i="1"/>
  <c r="CC15" i="1"/>
  <c r="CC17" i="1"/>
  <c r="CC19" i="1"/>
  <c r="CC21" i="1"/>
  <c r="CC23" i="1"/>
  <c r="CC25" i="1"/>
  <c r="CC27" i="1"/>
  <c r="CC29" i="1"/>
  <c r="CC31" i="1"/>
  <c r="CC33" i="1"/>
  <c r="CC35" i="1"/>
  <c r="CB42" i="1"/>
  <c r="CE15" i="1"/>
  <c r="CE17" i="1"/>
  <c r="CE19" i="1"/>
  <c r="CE21" i="1"/>
  <c r="CE23" i="1"/>
  <c r="CE25" i="1"/>
  <c r="CE27" i="1"/>
  <c r="CE29" i="1"/>
  <c r="CE31" i="1"/>
  <c r="CE33" i="1"/>
  <c r="CE35" i="1"/>
  <c r="CD42" i="1"/>
  <c r="BX15" i="1"/>
  <c r="BX17" i="1"/>
  <c r="BX19" i="1"/>
  <c r="BX21" i="1"/>
  <c r="BX23" i="1"/>
  <c r="BX25" i="1"/>
  <c r="BX27" i="1"/>
  <c r="BX29" i="1"/>
  <c r="BX31" i="1"/>
  <c r="BX33" i="1"/>
  <c r="BX35" i="1"/>
  <c r="BW42" i="1"/>
  <c r="BZ15" i="1"/>
  <c r="BZ17" i="1"/>
  <c r="BZ19" i="1"/>
  <c r="BZ21" i="1"/>
  <c r="BZ23" i="1"/>
  <c r="BZ25" i="1"/>
  <c r="BZ27" i="1"/>
  <c r="BZ29" i="1"/>
  <c r="BZ31" i="1"/>
  <c r="BZ33" i="1"/>
  <c r="BZ35" i="1"/>
  <c r="BY42" i="1"/>
  <c r="BU15" i="1"/>
  <c r="BU17" i="1"/>
  <c r="BU19" i="1"/>
  <c r="BU21" i="1"/>
  <c r="BU23" i="1"/>
  <c r="BU25" i="1"/>
  <c r="BU27" i="1"/>
  <c r="BU29" i="1"/>
  <c r="BU31" i="1"/>
  <c r="BU33" i="1"/>
  <c r="BU35" i="1"/>
  <c r="BT42" i="1"/>
  <c r="BN15" i="1"/>
  <c r="BN17" i="1"/>
  <c r="BN19" i="1"/>
  <c r="BN21" i="1"/>
  <c r="BN23" i="1"/>
  <c r="BN25" i="1"/>
  <c r="BN27" i="1"/>
  <c r="BN29" i="1"/>
  <c r="BN31" i="1"/>
  <c r="BN33" i="1"/>
  <c r="BN35" i="1"/>
  <c r="BM42" i="1"/>
  <c r="BP15" i="1"/>
  <c r="BP17" i="1"/>
  <c r="BP19" i="1"/>
  <c r="BP21" i="1"/>
  <c r="BP23" i="1"/>
  <c r="BP25" i="1"/>
  <c r="BP27" i="1"/>
  <c r="BP29" i="1"/>
  <c r="BP31" i="1"/>
  <c r="BP33" i="1"/>
  <c r="BP35" i="1"/>
  <c r="BO42" i="1"/>
  <c r="BI15" i="1"/>
  <c r="BI17" i="1"/>
  <c r="BI19" i="1"/>
  <c r="BI21" i="1"/>
  <c r="BI23" i="1"/>
  <c r="BI25" i="1"/>
  <c r="BI27" i="1"/>
  <c r="BI29" i="1"/>
  <c r="BI31" i="1"/>
  <c r="BI33" i="1"/>
  <c r="BI35" i="1"/>
  <c r="BH42" i="1"/>
  <c r="BK15" i="1"/>
  <c r="BK17" i="1"/>
  <c r="BK19" i="1"/>
  <c r="BK21" i="1"/>
  <c r="BK23" i="1"/>
  <c r="BK25" i="1"/>
  <c r="BK27" i="1"/>
  <c r="BK29" i="1"/>
  <c r="BK31" i="1"/>
  <c r="BK33" i="1"/>
  <c r="BK35" i="1"/>
  <c r="BJ42" i="1"/>
  <c r="BD15" i="1"/>
  <c r="BD17" i="1"/>
  <c r="BD19" i="1"/>
  <c r="BD21" i="1"/>
  <c r="BD23" i="1"/>
  <c r="BD25" i="1"/>
  <c r="BD27" i="1"/>
  <c r="BD29" i="1"/>
  <c r="BD31" i="1"/>
  <c r="BD33" i="1"/>
  <c r="BD35" i="1"/>
  <c r="BC42" i="1"/>
  <c r="BF15" i="1"/>
  <c r="BF17" i="1"/>
  <c r="BF19" i="1"/>
  <c r="BF21" i="1"/>
  <c r="BF23" i="1"/>
  <c r="BF25" i="1"/>
  <c r="BF27" i="1"/>
  <c r="BF29" i="1"/>
  <c r="BF31" i="1"/>
  <c r="BF33" i="1"/>
  <c r="BF35" i="1"/>
  <c r="BE42" i="1"/>
  <c r="AT15" i="1"/>
  <c r="AT17" i="1"/>
  <c r="AT19" i="1"/>
  <c r="AT21" i="1"/>
  <c r="AT23" i="1"/>
  <c r="AT25" i="1"/>
  <c r="AT27" i="1"/>
  <c r="AT29" i="1"/>
  <c r="AT31" i="1"/>
  <c r="AT33" i="1"/>
  <c r="AT35" i="1"/>
  <c r="AS42" i="1"/>
  <c r="AV15" i="1"/>
  <c r="AV17" i="1"/>
  <c r="AV19" i="1"/>
  <c r="AV21" i="1"/>
  <c r="AV23" i="1"/>
  <c r="AV25" i="1"/>
  <c r="AV27" i="1"/>
  <c r="AV29" i="1"/>
  <c r="AV31" i="1"/>
  <c r="AV33" i="1"/>
  <c r="AV35" i="1"/>
  <c r="AU42" i="1"/>
  <c r="AO15" i="1"/>
  <c r="AO17" i="1"/>
  <c r="AO19" i="1"/>
  <c r="AO21" i="1"/>
  <c r="AO23" i="1"/>
  <c r="AO25" i="1"/>
  <c r="AO27" i="1"/>
  <c r="AO29" i="1"/>
  <c r="AO31" i="1"/>
  <c r="AO33" i="1"/>
  <c r="AO35" i="1"/>
  <c r="AN42" i="1"/>
  <c r="AQ15" i="1"/>
  <c r="AQ17" i="1"/>
  <c r="AQ19" i="1"/>
  <c r="AQ21" i="1"/>
  <c r="AQ23" i="1"/>
  <c r="AQ25" i="1"/>
  <c r="AQ27" i="1"/>
  <c r="AQ29" i="1"/>
  <c r="AQ31" i="1"/>
  <c r="AQ33" i="1"/>
  <c r="AQ35" i="1"/>
  <c r="AP42" i="1"/>
  <c r="AE15" i="1"/>
  <c r="AE17" i="1"/>
  <c r="AE19" i="1"/>
  <c r="AE21" i="1"/>
  <c r="AE23" i="1"/>
  <c r="AE25" i="1"/>
  <c r="AE27" i="1"/>
  <c r="AE29" i="1"/>
  <c r="AE31" i="1"/>
  <c r="AE33" i="1"/>
  <c r="AE35" i="1"/>
  <c r="AD42" i="1"/>
  <c r="AG15" i="1"/>
  <c r="AG17" i="1"/>
  <c r="AG19" i="1"/>
  <c r="AG21" i="1"/>
  <c r="AG23" i="1"/>
  <c r="AG25" i="1"/>
  <c r="AG27" i="1"/>
  <c r="AG29" i="1"/>
  <c r="AG31" i="1"/>
  <c r="AG33" i="1"/>
  <c r="AG35" i="1"/>
  <c r="AF42" i="1"/>
  <c r="Z15" i="1"/>
  <c r="Z17" i="1"/>
  <c r="Z19" i="1"/>
  <c r="Z21" i="1"/>
  <c r="Z23" i="1"/>
  <c r="Z25" i="1"/>
  <c r="Z27" i="1"/>
  <c r="Z29" i="1"/>
  <c r="Z31" i="1"/>
  <c r="Z33" i="1"/>
  <c r="Z35" i="1"/>
  <c r="Y42" i="1"/>
  <c r="AB15" i="1"/>
  <c r="AB17" i="1"/>
  <c r="AB19" i="1"/>
  <c r="AB21" i="1"/>
  <c r="AB23" i="1"/>
  <c r="AB25" i="1"/>
  <c r="AB27" i="1"/>
  <c r="AB29" i="1"/>
  <c r="AB31" i="1"/>
  <c r="AB33" i="1"/>
  <c r="AB35" i="1"/>
  <c r="AA42" i="1"/>
  <c r="Y44" i="1"/>
  <c r="U15" i="1"/>
  <c r="U17" i="1"/>
  <c r="U19" i="1"/>
  <c r="U21" i="1"/>
  <c r="U23" i="1"/>
  <c r="U25" i="1"/>
  <c r="U27" i="1"/>
  <c r="U29" i="1"/>
  <c r="U31" i="1"/>
  <c r="U33" i="1"/>
  <c r="U35" i="1"/>
  <c r="T42" i="1"/>
  <c r="W15" i="1"/>
  <c r="W17" i="1"/>
  <c r="W19" i="1"/>
  <c r="W21" i="1"/>
  <c r="W23" i="1"/>
  <c r="W25" i="1"/>
  <c r="W27" i="1"/>
  <c r="W29" i="1"/>
  <c r="W31" i="1"/>
  <c r="W33" i="1"/>
  <c r="W35" i="1"/>
  <c r="V42" i="1"/>
  <c r="T44" i="1"/>
  <c r="B58" i="1"/>
  <c r="B87" i="1"/>
  <c r="P15" i="1"/>
  <c r="P17" i="1"/>
  <c r="P19" i="1"/>
  <c r="P21" i="1"/>
  <c r="P23" i="1"/>
  <c r="P25" i="1"/>
  <c r="P27" i="1"/>
  <c r="P29" i="1"/>
  <c r="P31" i="1"/>
  <c r="P33" i="1"/>
  <c r="P35" i="1"/>
  <c r="O42" i="1"/>
  <c r="R15" i="1"/>
  <c r="R17" i="1"/>
  <c r="R19" i="1"/>
  <c r="R21" i="1"/>
  <c r="R23" i="1"/>
  <c r="R25" i="1"/>
  <c r="R27" i="1"/>
  <c r="R29" i="1"/>
  <c r="R31" i="1"/>
  <c r="R33" i="1"/>
  <c r="R35" i="1"/>
  <c r="Q42" i="1"/>
  <c r="O44" i="1"/>
  <c r="B57" i="1"/>
  <c r="B86" i="1"/>
  <c r="K15" i="1"/>
  <c r="K17" i="1"/>
  <c r="K19" i="1"/>
  <c r="K21" i="1"/>
  <c r="K23" i="1"/>
  <c r="K25" i="1"/>
  <c r="K27" i="1"/>
  <c r="K29" i="1"/>
  <c r="K31" i="1"/>
  <c r="K33" i="1"/>
  <c r="K35" i="1"/>
  <c r="J42" i="1"/>
  <c r="M15" i="1"/>
  <c r="M17" i="1"/>
  <c r="M19" i="1"/>
  <c r="M21" i="1"/>
  <c r="M23" i="1"/>
  <c r="M25" i="1"/>
  <c r="M27" i="1"/>
  <c r="M29" i="1"/>
  <c r="M31" i="1"/>
  <c r="M33" i="1"/>
  <c r="M35" i="1"/>
  <c r="L42" i="1"/>
  <c r="BS35" i="1"/>
  <c r="BS33" i="1"/>
  <c r="BS21" i="1"/>
  <c r="BA33" i="1"/>
  <c r="BA21" i="1"/>
  <c r="BA17" i="1"/>
  <c r="AY33" i="1"/>
  <c r="AY21" i="1"/>
  <c r="AL25" i="1"/>
  <c r="AL19" i="1"/>
  <c r="AJ25" i="1"/>
  <c r="AJ19" i="1"/>
  <c r="F14" i="1"/>
  <c r="H14" i="1"/>
  <c r="K14" i="1"/>
  <c r="M14" i="1"/>
  <c r="P14" i="1"/>
  <c r="R14" i="1"/>
  <c r="U14" i="1"/>
  <c r="W14" i="1"/>
  <c r="Z14" i="1"/>
  <c r="AB14" i="1"/>
  <c r="AE14" i="1"/>
  <c r="AG14" i="1"/>
  <c r="AJ14" i="1"/>
  <c r="AL14" i="1"/>
  <c r="AO14" i="1"/>
  <c r="AQ14" i="1"/>
  <c r="AT14" i="1"/>
  <c r="AV14" i="1"/>
  <c r="AY14" i="1"/>
  <c r="BA14" i="1"/>
  <c r="BD14" i="1"/>
  <c r="BF14" i="1"/>
  <c r="BI14" i="1"/>
  <c r="BK14" i="1"/>
  <c r="BN14" i="1"/>
  <c r="BP14" i="1"/>
  <c r="BS14" i="1"/>
  <c r="BU14" i="1"/>
  <c r="BX14" i="1"/>
  <c r="BZ14" i="1"/>
  <c r="CC14" i="1"/>
  <c r="CE14" i="1"/>
  <c r="CH14" i="1"/>
  <c r="CJ14" i="1"/>
  <c r="CM14" i="1"/>
  <c r="CO14" i="1"/>
  <c r="CR14" i="1"/>
  <c r="CT14" i="1"/>
  <c r="CW14" i="1"/>
  <c r="CY14" i="1"/>
  <c r="DB14" i="1"/>
  <c r="DD14" i="1"/>
  <c r="DG14" i="1"/>
  <c r="DI14" i="1"/>
  <c r="DL14" i="1"/>
  <c r="DN14" i="1"/>
  <c r="DQ14" i="1"/>
  <c r="DS14" i="1"/>
  <c r="DV14" i="1"/>
  <c r="DX14" i="1"/>
  <c r="EA14" i="1"/>
  <c r="EC14" i="1"/>
  <c r="EF14" i="1"/>
  <c r="EH14" i="1"/>
  <c r="EK14" i="1"/>
  <c r="EM14" i="1"/>
  <c r="F16" i="1"/>
  <c r="H16" i="1"/>
  <c r="K16" i="1"/>
  <c r="M16" i="1"/>
  <c r="P16" i="1"/>
  <c r="R16" i="1"/>
  <c r="U16" i="1"/>
  <c r="W16" i="1"/>
  <c r="Z16" i="1"/>
  <c r="AB16" i="1"/>
  <c r="AE16" i="1"/>
  <c r="AG16" i="1"/>
  <c r="AJ16" i="1"/>
  <c r="AL16" i="1"/>
  <c r="AO16" i="1"/>
  <c r="AQ16" i="1"/>
  <c r="AT16" i="1"/>
  <c r="AV16" i="1"/>
  <c r="AY16" i="1"/>
  <c r="BA16" i="1"/>
  <c r="BD16" i="1"/>
  <c r="BF16" i="1"/>
  <c r="BI16" i="1"/>
  <c r="BK16" i="1"/>
  <c r="BN16" i="1"/>
  <c r="BP16" i="1"/>
  <c r="BS16" i="1"/>
  <c r="BU16" i="1"/>
  <c r="BX16" i="1"/>
  <c r="BZ16" i="1"/>
  <c r="CC16" i="1"/>
  <c r="CE16" i="1"/>
  <c r="CH16" i="1"/>
  <c r="CJ16" i="1"/>
  <c r="CM16" i="1"/>
  <c r="CO16" i="1"/>
  <c r="CR16" i="1"/>
  <c r="CT16" i="1"/>
  <c r="CW16" i="1"/>
  <c r="CY16" i="1"/>
  <c r="DB16" i="1"/>
  <c r="DD16" i="1"/>
  <c r="DG16" i="1"/>
  <c r="DI16" i="1"/>
  <c r="DL16" i="1"/>
  <c r="DN16" i="1"/>
  <c r="DQ16" i="1"/>
  <c r="DS16" i="1"/>
  <c r="DV16" i="1"/>
  <c r="DX16" i="1"/>
  <c r="EA16" i="1"/>
  <c r="EC16" i="1"/>
  <c r="EF16" i="1"/>
  <c r="EH16" i="1"/>
  <c r="EK16" i="1"/>
  <c r="EM16" i="1"/>
  <c r="F18" i="1"/>
  <c r="H18" i="1"/>
  <c r="K18" i="1"/>
  <c r="M18" i="1"/>
  <c r="P18" i="1"/>
  <c r="R18" i="1"/>
  <c r="U18" i="1"/>
  <c r="W18" i="1"/>
  <c r="Z18" i="1"/>
  <c r="AB18" i="1"/>
  <c r="AE18" i="1"/>
  <c r="AG18" i="1"/>
  <c r="AJ18" i="1"/>
  <c r="AL18" i="1"/>
  <c r="AO18" i="1"/>
  <c r="AQ18" i="1"/>
  <c r="AT18" i="1"/>
  <c r="AV18" i="1"/>
  <c r="AY18" i="1"/>
  <c r="BA18" i="1"/>
  <c r="BD18" i="1"/>
  <c r="BF18" i="1"/>
  <c r="BI18" i="1"/>
  <c r="BK18" i="1"/>
  <c r="BN18" i="1"/>
  <c r="BP18" i="1"/>
  <c r="BS18" i="1"/>
  <c r="BU18" i="1"/>
  <c r="BX18" i="1"/>
  <c r="BZ18" i="1"/>
  <c r="CC18" i="1"/>
  <c r="CE18" i="1"/>
  <c r="CH18" i="1"/>
  <c r="CJ18" i="1"/>
  <c r="CM18" i="1"/>
  <c r="CO18" i="1"/>
  <c r="CR18" i="1"/>
  <c r="CT18" i="1"/>
  <c r="CW18" i="1"/>
  <c r="CY18" i="1"/>
  <c r="DB18" i="1"/>
  <c r="DD18" i="1"/>
  <c r="DG18" i="1"/>
  <c r="DI18" i="1"/>
  <c r="DL18" i="1"/>
  <c r="DN18" i="1"/>
  <c r="DQ18" i="1"/>
  <c r="DS18" i="1"/>
  <c r="DV18" i="1"/>
  <c r="DX18" i="1"/>
  <c r="EA18" i="1"/>
  <c r="EC18" i="1"/>
  <c r="EF18" i="1"/>
  <c r="EH18" i="1"/>
  <c r="EK18" i="1"/>
  <c r="EM18" i="1"/>
  <c r="F20" i="1"/>
  <c r="H20" i="1"/>
  <c r="K20" i="1"/>
  <c r="M20" i="1"/>
  <c r="P20" i="1"/>
  <c r="R20" i="1"/>
  <c r="U20" i="1"/>
  <c r="W20" i="1"/>
  <c r="Z20" i="1"/>
  <c r="AB20" i="1"/>
  <c r="AE20" i="1"/>
  <c r="AG20" i="1"/>
  <c r="AJ20" i="1"/>
  <c r="AL20" i="1"/>
  <c r="AO20" i="1"/>
  <c r="AQ20" i="1"/>
  <c r="AT20" i="1"/>
  <c r="AV20" i="1"/>
  <c r="AY20" i="1"/>
  <c r="BA20" i="1"/>
  <c r="BD20" i="1"/>
  <c r="BF20" i="1"/>
  <c r="BI20" i="1"/>
  <c r="BK20" i="1"/>
  <c r="BN20" i="1"/>
  <c r="BP20" i="1"/>
  <c r="BS20" i="1"/>
  <c r="BU20" i="1"/>
  <c r="BX20" i="1"/>
  <c r="BZ20" i="1"/>
  <c r="CC20" i="1"/>
  <c r="CE20" i="1"/>
  <c r="CH20" i="1"/>
  <c r="CJ20" i="1"/>
  <c r="CM20" i="1"/>
  <c r="CO20" i="1"/>
  <c r="CR20" i="1"/>
  <c r="CT20" i="1"/>
  <c r="CW20" i="1"/>
  <c r="CY20" i="1"/>
  <c r="DB20" i="1"/>
  <c r="DD20" i="1"/>
  <c r="DG20" i="1"/>
  <c r="DI20" i="1"/>
  <c r="DL20" i="1"/>
  <c r="DN20" i="1"/>
  <c r="DQ20" i="1"/>
  <c r="DS20" i="1"/>
  <c r="DV20" i="1"/>
  <c r="DX20" i="1"/>
  <c r="EA20" i="1"/>
  <c r="EC20" i="1"/>
  <c r="EF20" i="1"/>
  <c r="EH20" i="1"/>
  <c r="EK20" i="1"/>
  <c r="EM20" i="1"/>
  <c r="F22" i="1"/>
  <c r="H22" i="1"/>
  <c r="K22" i="1"/>
  <c r="M22" i="1"/>
  <c r="P22" i="1"/>
  <c r="R22" i="1"/>
  <c r="U22" i="1"/>
  <c r="W22" i="1"/>
  <c r="Z22" i="1"/>
  <c r="AB22" i="1"/>
  <c r="AE22" i="1"/>
  <c r="AG22" i="1"/>
  <c r="AJ22" i="1"/>
  <c r="AL22" i="1"/>
  <c r="AO22" i="1"/>
  <c r="AQ22" i="1"/>
  <c r="AT22" i="1"/>
  <c r="AV22" i="1"/>
  <c r="AY22" i="1"/>
  <c r="BA22" i="1"/>
  <c r="BD22" i="1"/>
  <c r="BF22" i="1"/>
  <c r="BI22" i="1"/>
  <c r="BK22" i="1"/>
  <c r="BN22" i="1"/>
  <c r="BP22" i="1"/>
  <c r="BS22" i="1"/>
  <c r="BU22" i="1"/>
  <c r="BX22" i="1"/>
  <c r="BZ22" i="1"/>
  <c r="CC22" i="1"/>
  <c r="CE22" i="1"/>
  <c r="CH22" i="1"/>
  <c r="CJ22" i="1"/>
  <c r="CM22" i="1"/>
  <c r="CO22" i="1"/>
  <c r="CR22" i="1"/>
  <c r="CT22" i="1"/>
  <c r="CW22" i="1"/>
  <c r="CY22" i="1"/>
  <c r="DB22" i="1"/>
  <c r="DD22" i="1"/>
  <c r="DG22" i="1"/>
  <c r="DI22" i="1"/>
  <c r="DL22" i="1"/>
  <c r="DN22" i="1"/>
  <c r="DQ22" i="1"/>
  <c r="DS22" i="1"/>
  <c r="DV22" i="1"/>
  <c r="DX22" i="1"/>
  <c r="EA22" i="1"/>
  <c r="EC22" i="1"/>
  <c r="EF22" i="1"/>
  <c r="EH22" i="1"/>
  <c r="EK22" i="1"/>
  <c r="EM22" i="1"/>
  <c r="F24" i="1"/>
  <c r="H24" i="1"/>
  <c r="K24" i="1"/>
  <c r="M24" i="1"/>
  <c r="P24" i="1"/>
  <c r="R24" i="1"/>
  <c r="U24" i="1"/>
  <c r="W24" i="1"/>
  <c r="Z24" i="1"/>
  <c r="AB24" i="1"/>
  <c r="AE24" i="1"/>
  <c r="AG24" i="1"/>
  <c r="AJ24" i="1"/>
  <c r="AL24" i="1"/>
  <c r="AO24" i="1"/>
  <c r="AQ24" i="1"/>
  <c r="AT24" i="1"/>
  <c r="AV24" i="1"/>
  <c r="AY24" i="1"/>
  <c r="BA24" i="1"/>
  <c r="BD24" i="1"/>
  <c r="BF24" i="1"/>
  <c r="BI24" i="1"/>
  <c r="BK24" i="1"/>
  <c r="BN24" i="1"/>
  <c r="BP24" i="1"/>
  <c r="BS24" i="1"/>
  <c r="BU24" i="1"/>
  <c r="BX24" i="1"/>
  <c r="BZ24" i="1"/>
  <c r="CC24" i="1"/>
  <c r="CE24" i="1"/>
  <c r="CH24" i="1"/>
  <c r="CJ24" i="1"/>
  <c r="CM24" i="1"/>
  <c r="CO24" i="1"/>
  <c r="CR24" i="1"/>
  <c r="CT24" i="1"/>
  <c r="CW24" i="1"/>
  <c r="CY24" i="1"/>
  <c r="DB24" i="1"/>
  <c r="DD24" i="1"/>
  <c r="DG24" i="1"/>
  <c r="DI24" i="1"/>
  <c r="DL24" i="1"/>
  <c r="DN24" i="1"/>
  <c r="DQ24" i="1"/>
  <c r="DS24" i="1"/>
  <c r="DV24" i="1"/>
  <c r="DX24" i="1"/>
  <c r="EA24" i="1"/>
  <c r="EC24" i="1"/>
  <c r="EF24" i="1"/>
  <c r="EH24" i="1"/>
  <c r="EK24" i="1"/>
  <c r="EM24" i="1"/>
  <c r="F26" i="1"/>
  <c r="H26" i="1"/>
  <c r="K26" i="1"/>
  <c r="M26" i="1"/>
  <c r="P26" i="1"/>
  <c r="R26" i="1"/>
  <c r="U26" i="1"/>
  <c r="W26" i="1"/>
  <c r="Z26" i="1"/>
  <c r="AB26" i="1"/>
  <c r="AE26" i="1"/>
  <c r="AG26" i="1"/>
  <c r="AJ26" i="1"/>
  <c r="AL26" i="1"/>
  <c r="AO26" i="1"/>
  <c r="AQ26" i="1"/>
  <c r="AT26" i="1"/>
  <c r="AV26" i="1"/>
  <c r="AY26" i="1"/>
  <c r="BA26" i="1"/>
  <c r="BD26" i="1"/>
  <c r="BF26" i="1"/>
  <c r="BI26" i="1"/>
  <c r="BK26" i="1"/>
  <c r="BN26" i="1"/>
  <c r="BP26" i="1"/>
  <c r="BS26" i="1"/>
  <c r="BU26" i="1"/>
  <c r="BX26" i="1"/>
  <c r="BZ26" i="1"/>
  <c r="CC26" i="1"/>
  <c r="CE26" i="1"/>
  <c r="CH26" i="1"/>
  <c r="CJ26" i="1"/>
  <c r="CM26" i="1"/>
  <c r="CO26" i="1"/>
  <c r="CR26" i="1"/>
  <c r="CT26" i="1"/>
  <c r="CW26" i="1"/>
  <c r="CY26" i="1"/>
  <c r="DB26" i="1"/>
  <c r="DD26" i="1"/>
  <c r="DG26" i="1"/>
  <c r="DI26" i="1"/>
  <c r="DL26" i="1"/>
  <c r="DN26" i="1"/>
  <c r="DQ26" i="1"/>
  <c r="DS26" i="1"/>
  <c r="DV26" i="1"/>
  <c r="DX26" i="1"/>
  <c r="EA26" i="1"/>
  <c r="EC26" i="1"/>
  <c r="EF26" i="1"/>
  <c r="EH26" i="1"/>
  <c r="EK26" i="1"/>
  <c r="EM26" i="1"/>
  <c r="F28" i="1"/>
  <c r="H28" i="1"/>
  <c r="K28" i="1"/>
  <c r="M28" i="1"/>
  <c r="P28" i="1"/>
  <c r="R28" i="1"/>
  <c r="U28" i="1"/>
  <c r="W28" i="1"/>
  <c r="Z28" i="1"/>
  <c r="AB28" i="1"/>
  <c r="AE28" i="1"/>
  <c r="AG28" i="1"/>
  <c r="AJ28" i="1"/>
  <c r="AL28" i="1"/>
  <c r="AO28" i="1"/>
  <c r="AQ28" i="1"/>
  <c r="AT28" i="1"/>
  <c r="AV28" i="1"/>
  <c r="AY28" i="1"/>
  <c r="BA28" i="1"/>
  <c r="BD28" i="1"/>
  <c r="BF28" i="1"/>
  <c r="BI28" i="1"/>
  <c r="BK28" i="1"/>
  <c r="BN28" i="1"/>
  <c r="BP28" i="1"/>
  <c r="BS28" i="1"/>
  <c r="BU28" i="1"/>
  <c r="BX28" i="1"/>
  <c r="BZ28" i="1"/>
  <c r="CC28" i="1"/>
  <c r="CE28" i="1"/>
  <c r="CH28" i="1"/>
  <c r="CJ28" i="1"/>
  <c r="CM28" i="1"/>
  <c r="CO28" i="1"/>
  <c r="CR28" i="1"/>
  <c r="CT28" i="1"/>
  <c r="CW28" i="1"/>
  <c r="CY28" i="1"/>
  <c r="DB28" i="1"/>
  <c r="DD28" i="1"/>
  <c r="DG28" i="1"/>
  <c r="DI28" i="1"/>
  <c r="DL28" i="1"/>
  <c r="DN28" i="1"/>
  <c r="DQ28" i="1"/>
  <c r="DS28" i="1"/>
  <c r="DV28" i="1"/>
  <c r="DX28" i="1"/>
  <c r="EA28" i="1"/>
  <c r="EC28" i="1"/>
  <c r="EF28" i="1"/>
  <c r="EH28" i="1"/>
  <c r="EK28" i="1"/>
  <c r="EM28" i="1"/>
  <c r="F30" i="1"/>
  <c r="H30" i="1"/>
  <c r="K30" i="1"/>
  <c r="M30" i="1"/>
  <c r="P30" i="1"/>
  <c r="R30" i="1"/>
  <c r="U30" i="1"/>
  <c r="W30" i="1"/>
  <c r="Z30" i="1"/>
  <c r="AB30" i="1"/>
  <c r="AE30" i="1"/>
  <c r="AG30" i="1"/>
  <c r="AJ30" i="1"/>
  <c r="AL30" i="1"/>
  <c r="AO30" i="1"/>
  <c r="AQ30" i="1"/>
  <c r="AT30" i="1"/>
  <c r="AV30" i="1"/>
  <c r="AY30" i="1"/>
  <c r="BA30" i="1"/>
  <c r="BD30" i="1"/>
  <c r="BF30" i="1"/>
  <c r="BI30" i="1"/>
  <c r="BK30" i="1"/>
  <c r="BN30" i="1"/>
  <c r="BP30" i="1"/>
  <c r="BS30" i="1"/>
  <c r="BU30" i="1"/>
  <c r="BX30" i="1"/>
  <c r="BZ30" i="1"/>
  <c r="CC30" i="1"/>
  <c r="CE30" i="1"/>
  <c r="CH30" i="1"/>
  <c r="CJ30" i="1"/>
  <c r="CM30" i="1"/>
  <c r="CO30" i="1"/>
  <c r="CR30" i="1"/>
  <c r="CT30" i="1"/>
  <c r="CW30" i="1"/>
  <c r="CY30" i="1"/>
  <c r="DB30" i="1"/>
  <c r="DD30" i="1"/>
  <c r="DG30" i="1"/>
  <c r="DI30" i="1"/>
  <c r="DL30" i="1"/>
  <c r="DN30" i="1"/>
  <c r="DQ30" i="1"/>
  <c r="DS30" i="1"/>
  <c r="DV30" i="1"/>
  <c r="DX30" i="1"/>
  <c r="EA30" i="1"/>
  <c r="EC30" i="1"/>
  <c r="EF30" i="1"/>
  <c r="EH30" i="1"/>
  <c r="EK30" i="1"/>
  <c r="EM30" i="1"/>
  <c r="F32" i="1"/>
  <c r="H32" i="1"/>
  <c r="K32" i="1"/>
  <c r="M32" i="1"/>
  <c r="P32" i="1"/>
  <c r="R32" i="1"/>
  <c r="U32" i="1"/>
  <c r="W32" i="1"/>
  <c r="Z32" i="1"/>
  <c r="AB32" i="1"/>
  <c r="AE32" i="1"/>
  <c r="AG32" i="1"/>
  <c r="AJ32" i="1"/>
  <c r="AL32" i="1"/>
  <c r="AO32" i="1"/>
  <c r="AQ32" i="1"/>
  <c r="AT32" i="1"/>
  <c r="AV32" i="1"/>
  <c r="AY32" i="1"/>
  <c r="BA32" i="1"/>
  <c r="BD32" i="1"/>
  <c r="BF32" i="1"/>
  <c r="BI32" i="1"/>
  <c r="BK32" i="1"/>
  <c r="BN32" i="1"/>
  <c r="BP32" i="1"/>
  <c r="BS32" i="1"/>
  <c r="BU32" i="1"/>
  <c r="BX32" i="1"/>
  <c r="BZ32" i="1"/>
  <c r="CC32" i="1"/>
  <c r="CE32" i="1"/>
  <c r="CH32" i="1"/>
  <c r="CJ32" i="1"/>
  <c r="CM32" i="1"/>
  <c r="CO32" i="1"/>
  <c r="CR32" i="1"/>
  <c r="CT32" i="1"/>
  <c r="CW32" i="1"/>
  <c r="CY32" i="1"/>
  <c r="DB32" i="1"/>
  <c r="DD32" i="1"/>
  <c r="DG32" i="1"/>
  <c r="DI32" i="1"/>
  <c r="DL32" i="1"/>
  <c r="DN32" i="1"/>
  <c r="DQ32" i="1"/>
  <c r="DS32" i="1"/>
  <c r="DV32" i="1"/>
  <c r="DX32" i="1"/>
  <c r="EA32" i="1"/>
  <c r="EC32" i="1"/>
  <c r="EF32" i="1"/>
  <c r="EH32" i="1"/>
  <c r="EK32" i="1"/>
  <c r="EM32" i="1"/>
  <c r="F34" i="1"/>
  <c r="H34" i="1"/>
  <c r="K34" i="1"/>
  <c r="M34" i="1"/>
  <c r="P34" i="1"/>
  <c r="R34" i="1"/>
  <c r="U34" i="1"/>
  <c r="W34" i="1"/>
  <c r="Z34" i="1"/>
  <c r="AB34" i="1"/>
  <c r="AE34" i="1"/>
  <c r="AG34" i="1"/>
  <c r="AJ34" i="1"/>
  <c r="AL34" i="1"/>
  <c r="AO34" i="1"/>
  <c r="AQ34" i="1"/>
  <c r="AT34" i="1"/>
  <c r="AV34" i="1"/>
  <c r="AY34" i="1"/>
  <c r="BA34" i="1"/>
  <c r="BD34" i="1"/>
  <c r="BF34" i="1"/>
  <c r="BI34" i="1"/>
  <c r="BK34" i="1"/>
  <c r="BN34" i="1"/>
  <c r="BP34" i="1"/>
  <c r="BS34" i="1"/>
  <c r="BU34" i="1"/>
  <c r="BX34" i="1"/>
  <c r="BZ34" i="1"/>
  <c r="CC34" i="1"/>
  <c r="CE34" i="1"/>
  <c r="CH34" i="1"/>
  <c r="CJ34" i="1"/>
  <c r="CM34" i="1"/>
  <c r="CO34" i="1"/>
  <c r="CR34" i="1"/>
  <c r="CT34" i="1"/>
  <c r="CW34" i="1"/>
  <c r="CY34" i="1"/>
  <c r="DB34" i="1"/>
  <c r="DD34" i="1"/>
  <c r="DG34" i="1"/>
  <c r="DI34" i="1"/>
  <c r="DL34" i="1"/>
  <c r="DN34" i="1"/>
  <c r="DQ34" i="1"/>
  <c r="DS34" i="1"/>
  <c r="DV34" i="1"/>
  <c r="DX34" i="1"/>
  <c r="EA34" i="1"/>
  <c r="EC34" i="1"/>
  <c r="EF34" i="1"/>
  <c r="EH34" i="1"/>
  <c r="EK34" i="1"/>
  <c r="EM34" i="1"/>
  <c r="AY36" i="1"/>
  <c r="CC36" i="1"/>
  <c r="C38" i="1"/>
  <c r="A55" i="1"/>
  <c r="A56" i="1"/>
  <c r="A57" i="1"/>
  <c r="A58" i="1"/>
  <c r="A59" i="1"/>
  <c r="B59" i="1"/>
  <c r="B8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B81" i="1"/>
  <c r="B110" i="1"/>
  <c r="A82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F4" i="2"/>
  <c r="K4" i="2"/>
  <c r="P4" i="2"/>
  <c r="U4" i="2"/>
  <c r="Z4" i="2"/>
  <c r="AE4" i="2"/>
  <c r="AJ4" i="2"/>
  <c r="AO4" i="2"/>
  <c r="AT4" i="2"/>
  <c r="AY4" i="2"/>
  <c r="BD4" i="2"/>
  <c r="BI4" i="2"/>
  <c r="BN4" i="2"/>
  <c r="BS4" i="2"/>
  <c r="BX4" i="2"/>
  <c r="CC4" i="2"/>
  <c r="CH4" i="2"/>
  <c r="CM4" i="2"/>
  <c r="CR4" i="2"/>
  <c r="CW4" i="2"/>
  <c r="DB4" i="2"/>
  <c r="DG4" i="2"/>
  <c r="DL4" i="2"/>
  <c r="DQ4" i="2"/>
  <c r="DV4" i="2"/>
  <c r="EA4" i="2"/>
  <c r="EF4" i="2"/>
  <c r="EK4" i="2"/>
  <c r="E9" i="2"/>
  <c r="G9" i="2"/>
  <c r="J9" i="2"/>
  <c r="L9" i="2"/>
  <c r="O9" i="2"/>
  <c r="Q9" i="2"/>
  <c r="T9" i="2"/>
  <c r="V9" i="2"/>
  <c r="Y9" i="2"/>
  <c r="AA9" i="2"/>
  <c r="AD9" i="2"/>
  <c r="AF9" i="2"/>
  <c r="AI9" i="2"/>
  <c r="AK9" i="2"/>
  <c r="AN9" i="2"/>
  <c r="AP9" i="2"/>
  <c r="AS9" i="2"/>
  <c r="AX9" i="2"/>
  <c r="AZ9" i="2"/>
  <c r="BC9" i="2"/>
  <c r="BE9" i="2"/>
  <c r="BH9" i="2"/>
  <c r="BJ9" i="2"/>
  <c r="BM9" i="2"/>
  <c r="BO9" i="2"/>
  <c r="BR9" i="2"/>
  <c r="BT9" i="2"/>
  <c r="BW9" i="2"/>
  <c r="BY9" i="2"/>
  <c r="CB9" i="2"/>
  <c r="CD9" i="2"/>
  <c r="CG9" i="2"/>
  <c r="CI9" i="2"/>
  <c r="CL9" i="2"/>
  <c r="CN9" i="2"/>
  <c r="CQ9" i="2"/>
  <c r="CS9" i="2"/>
  <c r="CV9" i="2"/>
  <c r="CX9" i="2"/>
  <c r="DA9" i="2"/>
  <c r="DC9" i="2"/>
  <c r="DF9" i="2"/>
  <c r="DH9" i="2"/>
  <c r="DK9" i="2"/>
  <c r="DM9" i="2"/>
  <c r="DP9" i="2"/>
  <c r="DR9" i="2"/>
  <c r="DU9" i="2"/>
  <c r="DW9" i="2"/>
  <c r="EB9" i="2"/>
  <c r="EE9" i="2"/>
  <c r="EG9" i="2"/>
  <c r="EJ9" i="2"/>
  <c r="EL9" i="2"/>
  <c r="E11" i="2"/>
  <c r="G11" i="2"/>
  <c r="J11" i="2"/>
  <c r="L11" i="2"/>
  <c r="O11" i="2"/>
  <c r="Q11" i="2"/>
  <c r="T11" i="2"/>
  <c r="V11" i="2"/>
  <c r="Y11" i="2"/>
  <c r="AA11" i="2"/>
  <c r="AD11" i="2"/>
  <c r="AF11" i="2"/>
  <c r="AI11" i="2"/>
  <c r="AK11" i="2"/>
  <c r="AN11" i="2"/>
  <c r="AP11" i="2"/>
  <c r="AS11" i="2"/>
  <c r="AX11" i="2"/>
  <c r="AZ11" i="2"/>
  <c r="BC11" i="2"/>
  <c r="BE11" i="2"/>
  <c r="BH11" i="2"/>
  <c r="BJ11" i="2"/>
  <c r="BM11" i="2"/>
  <c r="BO11" i="2"/>
  <c r="BR11" i="2"/>
  <c r="BT11" i="2"/>
  <c r="BW11" i="2"/>
  <c r="BY11" i="2"/>
  <c r="CB11" i="2"/>
  <c r="CD11" i="2"/>
  <c r="CG11" i="2"/>
  <c r="CI11" i="2"/>
  <c r="CL11" i="2"/>
  <c r="CN11" i="2"/>
  <c r="CQ11" i="2"/>
  <c r="CS11" i="2"/>
  <c r="CV11" i="2"/>
  <c r="CX11" i="2"/>
  <c r="DA11" i="2"/>
  <c r="DC11" i="2"/>
  <c r="DF11" i="2"/>
  <c r="DH11" i="2"/>
  <c r="DK11" i="2"/>
  <c r="DM11" i="2"/>
  <c r="DP11" i="2"/>
  <c r="DR11" i="2"/>
  <c r="DU11" i="2"/>
  <c r="DW11" i="2"/>
  <c r="EB11" i="2"/>
  <c r="EE11" i="2"/>
  <c r="EG11" i="2"/>
  <c r="EJ11" i="2"/>
  <c r="EL11" i="2"/>
  <c r="E13" i="2"/>
  <c r="G13" i="2"/>
  <c r="J13" i="2"/>
  <c r="L13" i="2"/>
  <c r="O13" i="2"/>
  <c r="Q13" i="2"/>
  <c r="T13" i="2"/>
  <c r="V13" i="2"/>
  <c r="Y13" i="2"/>
  <c r="AA13" i="2"/>
  <c r="AD13" i="2"/>
  <c r="AF13" i="2"/>
  <c r="AI13" i="2"/>
  <c r="AK13" i="2"/>
  <c r="AN13" i="2"/>
  <c r="AP13" i="2"/>
  <c r="AS13" i="2"/>
  <c r="AX13" i="2"/>
  <c r="AZ13" i="2"/>
  <c r="BC13" i="2"/>
  <c r="BE13" i="2"/>
  <c r="BH13" i="2"/>
  <c r="BJ13" i="2"/>
  <c r="BM13" i="2"/>
  <c r="BO13" i="2"/>
  <c r="BR13" i="2"/>
  <c r="BT13" i="2"/>
  <c r="BW13" i="2"/>
  <c r="BY13" i="2"/>
  <c r="CB13" i="2"/>
  <c r="CD13" i="2"/>
  <c r="CG13" i="2"/>
  <c r="CI13" i="2"/>
  <c r="CL13" i="2"/>
  <c r="CN13" i="2"/>
  <c r="CQ13" i="2"/>
  <c r="CS13" i="2"/>
  <c r="CV13" i="2"/>
  <c r="CX13" i="2"/>
  <c r="DA13" i="2"/>
  <c r="DC13" i="2"/>
  <c r="DF13" i="2"/>
  <c r="DH13" i="2"/>
  <c r="DK13" i="2"/>
  <c r="DM13" i="2"/>
  <c r="DP13" i="2"/>
  <c r="DR13" i="2"/>
  <c r="DU13" i="2"/>
  <c r="DW13" i="2"/>
  <c r="EB13" i="2"/>
  <c r="EE13" i="2"/>
  <c r="EG13" i="2"/>
  <c r="EJ13" i="2"/>
  <c r="EL13" i="2"/>
  <c r="E15" i="2"/>
  <c r="G15" i="2"/>
  <c r="J15" i="2"/>
  <c r="L15" i="2"/>
  <c r="O15" i="2"/>
  <c r="Q15" i="2"/>
  <c r="T15" i="2"/>
  <c r="V15" i="2"/>
  <c r="Y15" i="2"/>
  <c r="AA15" i="2"/>
  <c r="AD15" i="2"/>
  <c r="AF15" i="2"/>
  <c r="AI15" i="2"/>
  <c r="AK15" i="2"/>
  <c r="AN15" i="2"/>
  <c r="AP15" i="2"/>
  <c r="AS15" i="2"/>
  <c r="AX15" i="2"/>
  <c r="AZ15" i="2"/>
  <c r="BC15" i="2"/>
  <c r="BE15" i="2"/>
  <c r="BH15" i="2"/>
  <c r="BJ15" i="2"/>
  <c r="BM15" i="2"/>
  <c r="BO15" i="2"/>
  <c r="BR15" i="2"/>
  <c r="BT15" i="2"/>
  <c r="BW15" i="2"/>
  <c r="BY15" i="2"/>
  <c r="CB15" i="2"/>
  <c r="CD15" i="2"/>
  <c r="CG15" i="2"/>
  <c r="CI15" i="2"/>
  <c r="CL15" i="2"/>
  <c r="CN15" i="2"/>
  <c r="CQ15" i="2"/>
  <c r="CS15" i="2"/>
  <c r="CV15" i="2"/>
  <c r="CX15" i="2"/>
  <c r="DA15" i="2"/>
  <c r="DC15" i="2"/>
  <c r="DF15" i="2"/>
  <c r="DH15" i="2"/>
  <c r="DK15" i="2"/>
  <c r="DM15" i="2"/>
  <c r="DP15" i="2"/>
  <c r="DR15" i="2"/>
  <c r="DU15" i="2"/>
  <c r="DW15" i="2"/>
  <c r="EB15" i="2"/>
  <c r="EE15" i="2"/>
  <c r="EG15" i="2"/>
  <c r="EJ15" i="2"/>
  <c r="EL15" i="2"/>
  <c r="E17" i="2"/>
  <c r="G17" i="2"/>
  <c r="J17" i="2"/>
  <c r="L17" i="2"/>
  <c r="O17" i="2"/>
  <c r="Q17" i="2"/>
  <c r="T17" i="2"/>
  <c r="V17" i="2"/>
  <c r="Y17" i="2"/>
  <c r="AA17" i="2"/>
  <c r="AD17" i="2"/>
  <c r="AF17" i="2"/>
  <c r="AI17" i="2"/>
  <c r="AK17" i="2"/>
  <c r="AN17" i="2"/>
  <c r="AP17" i="2"/>
  <c r="AS17" i="2"/>
  <c r="AX17" i="2"/>
  <c r="AZ17" i="2"/>
  <c r="BC17" i="2"/>
  <c r="BE17" i="2"/>
  <c r="BH17" i="2"/>
  <c r="BJ17" i="2"/>
  <c r="BM17" i="2"/>
  <c r="BO17" i="2"/>
  <c r="BR17" i="2"/>
  <c r="BT17" i="2"/>
  <c r="BW17" i="2"/>
  <c r="BY17" i="2"/>
  <c r="CB17" i="2"/>
  <c r="CD17" i="2"/>
  <c r="CG17" i="2"/>
  <c r="CI17" i="2"/>
  <c r="CL17" i="2"/>
  <c r="CN17" i="2"/>
  <c r="CQ17" i="2"/>
  <c r="CS17" i="2"/>
  <c r="CV17" i="2"/>
  <c r="CX17" i="2"/>
  <c r="DA17" i="2"/>
  <c r="DC17" i="2"/>
  <c r="DF17" i="2"/>
  <c r="DH17" i="2"/>
  <c r="DK17" i="2"/>
  <c r="DM17" i="2"/>
  <c r="DP17" i="2"/>
  <c r="DR17" i="2"/>
  <c r="DU17" i="2"/>
  <c r="DW17" i="2"/>
  <c r="EB17" i="2"/>
  <c r="EE17" i="2"/>
  <c r="EG17" i="2"/>
  <c r="EJ17" i="2"/>
  <c r="EL17" i="2"/>
  <c r="E19" i="2"/>
  <c r="G19" i="2"/>
  <c r="J19" i="2"/>
  <c r="L19" i="2"/>
  <c r="O19" i="2"/>
  <c r="Q19" i="2"/>
  <c r="T19" i="2"/>
  <c r="V19" i="2"/>
  <c r="Y19" i="2"/>
  <c r="AA19" i="2"/>
  <c r="AD19" i="2"/>
  <c r="AF19" i="2"/>
  <c r="AI19" i="2"/>
  <c r="AK19" i="2"/>
  <c r="AN19" i="2"/>
  <c r="AP19" i="2"/>
  <c r="AS19" i="2"/>
  <c r="AX19" i="2"/>
  <c r="AZ19" i="2"/>
  <c r="BC19" i="2"/>
  <c r="BE19" i="2"/>
  <c r="BH19" i="2"/>
  <c r="BJ19" i="2"/>
  <c r="BM19" i="2"/>
  <c r="BO19" i="2"/>
  <c r="BR19" i="2"/>
  <c r="BT19" i="2"/>
  <c r="BW19" i="2"/>
  <c r="BY19" i="2"/>
  <c r="CB19" i="2"/>
  <c r="CD19" i="2"/>
  <c r="CG19" i="2"/>
  <c r="CI19" i="2"/>
  <c r="CL19" i="2"/>
  <c r="CN19" i="2"/>
  <c r="CQ19" i="2"/>
  <c r="CS19" i="2"/>
  <c r="CV19" i="2"/>
  <c r="CX19" i="2"/>
  <c r="DA19" i="2"/>
  <c r="DC19" i="2"/>
  <c r="DF19" i="2"/>
  <c r="DH19" i="2"/>
  <c r="DK19" i="2"/>
  <c r="DM19" i="2"/>
  <c r="DP19" i="2"/>
  <c r="DR19" i="2"/>
  <c r="DU19" i="2"/>
  <c r="DW19" i="2"/>
  <c r="EB19" i="2"/>
  <c r="EE19" i="2"/>
  <c r="EG19" i="2"/>
  <c r="EJ19" i="2"/>
  <c r="EL19" i="2"/>
  <c r="E21" i="2"/>
  <c r="G21" i="2"/>
  <c r="J21" i="2"/>
  <c r="L21" i="2"/>
  <c r="O21" i="2"/>
  <c r="Q21" i="2"/>
  <c r="T21" i="2"/>
  <c r="V21" i="2"/>
  <c r="Y21" i="2"/>
  <c r="AA21" i="2"/>
  <c r="AD21" i="2"/>
  <c r="AF21" i="2"/>
  <c r="AI21" i="2"/>
  <c r="AK21" i="2"/>
  <c r="AN21" i="2"/>
  <c r="AP21" i="2"/>
  <c r="AS21" i="2"/>
  <c r="AX21" i="2"/>
  <c r="AZ21" i="2"/>
  <c r="BC21" i="2"/>
  <c r="BE21" i="2"/>
  <c r="BH21" i="2"/>
  <c r="BJ21" i="2"/>
  <c r="BM21" i="2"/>
  <c r="BO21" i="2"/>
  <c r="BR21" i="2"/>
  <c r="BT21" i="2"/>
  <c r="BW21" i="2"/>
  <c r="BY21" i="2"/>
  <c r="CB21" i="2"/>
  <c r="CD21" i="2"/>
  <c r="CG21" i="2"/>
  <c r="CI21" i="2"/>
  <c r="CL21" i="2"/>
  <c r="CN21" i="2"/>
  <c r="CQ21" i="2"/>
  <c r="CS21" i="2"/>
  <c r="CV21" i="2"/>
  <c r="CX21" i="2"/>
  <c r="DA21" i="2"/>
  <c r="DC21" i="2"/>
  <c r="DF21" i="2"/>
  <c r="DH21" i="2"/>
  <c r="DK21" i="2"/>
  <c r="DM21" i="2"/>
  <c r="DP21" i="2"/>
  <c r="DR21" i="2"/>
  <c r="DU21" i="2"/>
  <c r="DW21" i="2"/>
  <c r="EB21" i="2"/>
  <c r="EE21" i="2"/>
  <c r="EG21" i="2"/>
  <c r="EJ21" i="2"/>
  <c r="EL21" i="2"/>
  <c r="E23" i="2"/>
  <c r="G23" i="2"/>
  <c r="J23" i="2"/>
  <c r="L23" i="2"/>
  <c r="O23" i="2"/>
  <c r="Q23" i="2"/>
  <c r="T23" i="2"/>
  <c r="V23" i="2"/>
  <c r="Y23" i="2"/>
  <c r="AA23" i="2"/>
  <c r="AD23" i="2"/>
  <c r="AF23" i="2"/>
  <c r="AI23" i="2"/>
  <c r="AK23" i="2"/>
  <c r="AN23" i="2"/>
  <c r="AP23" i="2"/>
  <c r="AS23" i="2"/>
  <c r="AX23" i="2"/>
  <c r="AZ23" i="2"/>
  <c r="BC23" i="2"/>
  <c r="BE23" i="2"/>
  <c r="BH23" i="2"/>
  <c r="BJ23" i="2"/>
  <c r="BM23" i="2"/>
  <c r="BO23" i="2"/>
  <c r="BR23" i="2"/>
  <c r="BT23" i="2"/>
  <c r="BW23" i="2"/>
  <c r="BY23" i="2"/>
  <c r="CB23" i="2"/>
  <c r="CD23" i="2"/>
  <c r="CG23" i="2"/>
  <c r="CI23" i="2"/>
  <c r="CL23" i="2"/>
  <c r="CN23" i="2"/>
  <c r="CQ23" i="2"/>
  <c r="CS23" i="2"/>
  <c r="CV23" i="2"/>
  <c r="CX23" i="2"/>
  <c r="DA23" i="2"/>
  <c r="DC23" i="2"/>
  <c r="DF23" i="2"/>
  <c r="DH23" i="2"/>
  <c r="DK23" i="2"/>
  <c r="DM23" i="2"/>
  <c r="DP23" i="2"/>
  <c r="DR23" i="2"/>
  <c r="DU23" i="2"/>
  <c r="DW23" i="2"/>
  <c r="EB23" i="2"/>
  <c r="EE23" i="2"/>
  <c r="EG23" i="2"/>
  <c r="EJ23" i="2"/>
  <c r="EL23" i="2"/>
  <c r="E25" i="2"/>
  <c r="G25" i="2"/>
  <c r="J25" i="2"/>
  <c r="L25" i="2"/>
  <c r="O25" i="2"/>
  <c r="Q25" i="2"/>
  <c r="T25" i="2"/>
  <c r="V25" i="2"/>
  <c r="Y25" i="2"/>
  <c r="AA25" i="2"/>
  <c r="AD25" i="2"/>
  <c r="AF25" i="2"/>
  <c r="AI25" i="2"/>
  <c r="AK25" i="2"/>
  <c r="AN25" i="2"/>
  <c r="AP25" i="2"/>
  <c r="AS25" i="2"/>
  <c r="AX25" i="2"/>
  <c r="AZ25" i="2"/>
  <c r="BC25" i="2"/>
  <c r="BE25" i="2"/>
  <c r="BH25" i="2"/>
  <c r="BJ25" i="2"/>
  <c r="BM25" i="2"/>
  <c r="BO25" i="2"/>
  <c r="BR25" i="2"/>
  <c r="BT25" i="2"/>
  <c r="BW25" i="2"/>
  <c r="BY25" i="2"/>
  <c r="CB25" i="2"/>
  <c r="CD25" i="2"/>
  <c r="CG25" i="2"/>
  <c r="CI25" i="2"/>
  <c r="CL25" i="2"/>
  <c r="CN25" i="2"/>
  <c r="CQ25" i="2"/>
  <c r="CS25" i="2"/>
  <c r="CV25" i="2"/>
  <c r="CX25" i="2"/>
  <c r="DA25" i="2"/>
  <c r="DC25" i="2"/>
  <c r="DF25" i="2"/>
  <c r="DH25" i="2"/>
  <c r="DK25" i="2"/>
  <c r="DM25" i="2"/>
  <c r="DP25" i="2"/>
  <c r="DR25" i="2"/>
  <c r="DU25" i="2"/>
  <c r="DW25" i="2"/>
  <c r="EB25" i="2"/>
  <c r="EE25" i="2"/>
  <c r="EG25" i="2"/>
  <c r="EJ25" i="2"/>
  <c r="EL25" i="2"/>
  <c r="E27" i="2"/>
  <c r="G27" i="2"/>
  <c r="J27" i="2"/>
  <c r="L27" i="2"/>
  <c r="O27" i="2"/>
  <c r="Q27" i="2"/>
  <c r="T27" i="2"/>
  <c r="V27" i="2"/>
  <c r="Y27" i="2"/>
  <c r="AA27" i="2"/>
  <c r="AD27" i="2"/>
  <c r="AF27" i="2"/>
  <c r="AI27" i="2"/>
  <c r="AK27" i="2"/>
  <c r="AN27" i="2"/>
  <c r="AP27" i="2"/>
  <c r="AS27" i="2"/>
  <c r="AX27" i="2"/>
  <c r="AZ27" i="2"/>
  <c r="BC27" i="2"/>
  <c r="BE27" i="2"/>
  <c r="BH27" i="2"/>
  <c r="BJ27" i="2"/>
  <c r="BM27" i="2"/>
  <c r="BO27" i="2"/>
  <c r="BR27" i="2"/>
  <c r="BT27" i="2"/>
  <c r="BW27" i="2"/>
  <c r="BY27" i="2"/>
  <c r="CB27" i="2"/>
  <c r="CD27" i="2"/>
  <c r="CG27" i="2"/>
  <c r="CI27" i="2"/>
  <c r="CL27" i="2"/>
  <c r="CN27" i="2"/>
  <c r="CQ27" i="2"/>
  <c r="CS27" i="2"/>
  <c r="CV27" i="2"/>
  <c r="CX27" i="2"/>
  <c r="DA27" i="2"/>
  <c r="DC27" i="2"/>
  <c r="DF27" i="2"/>
  <c r="DH27" i="2"/>
  <c r="DK27" i="2"/>
  <c r="DM27" i="2"/>
  <c r="DP27" i="2"/>
  <c r="DR27" i="2"/>
  <c r="DU27" i="2"/>
  <c r="DW27" i="2"/>
  <c r="EB27" i="2"/>
  <c r="EE27" i="2"/>
  <c r="EG27" i="2"/>
  <c r="EJ27" i="2"/>
  <c r="EL27" i="2"/>
  <c r="E29" i="2"/>
  <c r="G29" i="2"/>
  <c r="J29" i="2"/>
  <c r="L29" i="2"/>
  <c r="O29" i="2"/>
  <c r="Q29" i="2"/>
  <c r="T29" i="2"/>
  <c r="V29" i="2"/>
  <c r="Y29" i="2"/>
  <c r="AA29" i="2"/>
  <c r="AD29" i="2"/>
  <c r="AF29" i="2"/>
  <c r="AI29" i="2"/>
  <c r="AK29" i="2"/>
  <c r="AN29" i="2"/>
  <c r="AP29" i="2"/>
  <c r="AS29" i="2"/>
  <c r="AX29" i="2"/>
  <c r="AZ29" i="2"/>
  <c r="BC29" i="2"/>
  <c r="BE29" i="2"/>
  <c r="BH29" i="2"/>
  <c r="BJ29" i="2"/>
  <c r="BM29" i="2"/>
  <c r="BO29" i="2"/>
  <c r="BR29" i="2"/>
  <c r="BT29" i="2"/>
  <c r="BW29" i="2"/>
  <c r="BY29" i="2"/>
  <c r="CB29" i="2"/>
  <c r="CD29" i="2"/>
  <c r="CG29" i="2"/>
  <c r="CI29" i="2"/>
  <c r="CL29" i="2"/>
  <c r="CN29" i="2"/>
  <c r="CQ29" i="2"/>
  <c r="CS29" i="2"/>
  <c r="CV29" i="2"/>
  <c r="CX29" i="2"/>
  <c r="DA29" i="2"/>
  <c r="DC29" i="2"/>
  <c r="DF29" i="2"/>
  <c r="DH29" i="2"/>
  <c r="DK29" i="2"/>
  <c r="DM29" i="2"/>
  <c r="DP29" i="2"/>
  <c r="DR29" i="2"/>
  <c r="DU29" i="2"/>
  <c r="DW29" i="2"/>
  <c r="EB29" i="2"/>
  <c r="EE29" i="2"/>
  <c r="EG29" i="2"/>
  <c r="EJ29" i="2"/>
  <c r="EL29" i="2"/>
  <c r="BS29" i="1"/>
  <c r="B82" i="1"/>
  <c r="B111" i="1"/>
  <c r="CB44" i="1"/>
  <c r="CB45" i="1"/>
  <c r="AJ23" i="1"/>
  <c r="AS44" i="1"/>
  <c r="B63" i="1"/>
  <c r="B92" i="1"/>
  <c r="AY15" i="1"/>
  <c r="BC44" i="1"/>
  <c r="B65" i="1"/>
  <c r="B94" i="1"/>
  <c r="DK44" i="1"/>
  <c r="B77" i="1"/>
  <c r="B106" i="1"/>
  <c r="CL44" i="1"/>
  <c r="B72" i="1"/>
  <c r="B101" i="1"/>
  <c r="AJ33" i="1"/>
  <c r="BS15" i="1"/>
  <c r="BM44" i="1"/>
  <c r="BM45" i="1"/>
  <c r="AJ35" i="1"/>
  <c r="B70" i="1"/>
  <c r="B99" i="1"/>
  <c r="B67" i="1"/>
  <c r="B96" i="1"/>
  <c r="AJ31" i="1"/>
  <c r="AY29" i="1"/>
  <c r="AY31" i="1"/>
  <c r="BA31" i="1"/>
  <c r="CG44" i="1"/>
  <c r="B71" i="1"/>
  <c r="B100" i="1"/>
  <c r="BH44" i="1"/>
  <c r="B66" i="1"/>
  <c r="B95" i="1"/>
  <c r="AJ15" i="1"/>
  <c r="AL15" i="1"/>
  <c r="AY35" i="1"/>
  <c r="BA35" i="1"/>
  <c r="BS27" i="1"/>
  <c r="DP44" i="1"/>
  <c r="B78" i="1"/>
  <c r="B107" i="1"/>
  <c r="AJ21" i="1"/>
  <c r="AY19" i="1"/>
  <c r="BA19" i="1"/>
  <c r="BS31" i="1"/>
  <c r="AD44" i="1"/>
  <c r="B60" i="1"/>
  <c r="B89" i="1"/>
  <c r="DU44" i="1"/>
  <c r="B79" i="1"/>
  <c r="B108" i="1"/>
  <c r="AN44" i="1"/>
  <c r="B62" i="1"/>
  <c r="B91" i="1"/>
  <c r="BW44" i="1"/>
  <c r="B69" i="1"/>
  <c r="B98" i="1"/>
  <c r="CV44" i="1"/>
  <c r="B74" i="1"/>
  <c r="B103" i="1"/>
  <c r="AJ27" i="1"/>
  <c r="AY25" i="1"/>
  <c r="BA25" i="1"/>
  <c r="BS17" i="1"/>
  <c r="J44" i="1"/>
  <c r="J45" i="1"/>
  <c r="B56" i="1"/>
  <c r="B85" i="1"/>
  <c r="AJ29" i="1"/>
  <c r="AL27" i="1"/>
  <c r="BA27" i="1"/>
  <c r="BS19" i="1"/>
  <c r="BA15" i="1"/>
  <c r="BA29" i="1"/>
  <c r="AY17" i="1"/>
  <c r="AY23" i="1"/>
  <c r="AY27" i="1"/>
  <c r="AX42" i="1"/>
  <c r="AL35" i="1"/>
  <c r="AJ17" i="1"/>
  <c r="C32" i="2"/>
  <c r="AL31" i="1"/>
  <c r="BH45" i="1"/>
  <c r="BJ43" i="1"/>
  <c r="CI43" i="1"/>
  <c r="CG45" i="1"/>
  <c r="AL33" i="1"/>
  <c r="BS25" i="1"/>
  <c r="BS23" i="1"/>
  <c r="BR42" i="1"/>
  <c r="BR44" i="1"/>
  <c r="BT43" i="1"/>
  <c r="CN43" i="1"/>
  <c r="CL45" i="1"/>
  <c r="DK45" i="1"/>
  <c r="DM43" i="1"/>
  <c r="Q43" i="1"/>
  <c r="O45" i="1"/>
  <c r="AN45" i="1"/>
  <c r="AL17" i="1"/>
  <c r="DP45" i="1"/>
  <c r="BA23" i="1"/>
  <c r="AU43" i="1"/>
  <c r="AS45" i="1"/>
  <c r="DZ45" i="1"/>
  <c r="EB43" i="1"/>
  <c r="BW45" i="1"/>
  <c r="CV45" i="1"/>
  <c r="CX43" i="1"/>
  <c r="EE45" i="1"/>
  <c r="EG43" i="1"/>
  <c r="DW43" i="1"/>
  <c r="AA43" i="1"/>
  <c r="Y45" i="1"/>
  <c r="DC43" i="1"/>
  <c r="DA45" i="1"/>
  <c r="E16364" i="2"/>
  <c r="AF43" i="1"/>
  <c r="AD45" i="1"/>
  <c r="BC45" i="1"/>
  <c r="BE43" i="1"/>
  <c r="AL29" i="1"/>
  <c r="V43" i="1"/>
  <c r="BO43" i="1"/>
  <c r="CD43" i="1"/>
  <c r="CS43" i="1"/>
  <c r="DH43" i="1"/>
  <c r="EJ45" i="1"/>
  <c r="BY43" i="1"/>
  <c r="L43" i="1"/>
  <c r="AL21" i="1"/>
  <c r="AL23" i="1"/>
  <c r="AK42" i="1"/>
  <c r="AI42" i="1"/>
  <c r="AI44" i="1"/>
  <c r="AP43" i="1"/>
  <c r="AZ42" i="1"/>
  <c r="AX44" i="1"/>
  <c r="B68" i="1"/>
  <c r="B97" i="1"/>
  <c r="BR45" i="1"/>
  <c r="AX45" i="1"/>
  <c r="B64" i="1"/>
  <c r="B93" i="1"/>
  <c r="AZ43" i="1"/>
  <c r="AI45" i="1"/>
  <c r="AK43" i="1"/>
  <c r="B61" i="1"/>
  <c r="B90" i="1"/>
  <c r="E45" i="1"/>
  <c r="G43" i="1"/>
  <c r="CQ45" i="1"/>
  <c r="B73" i="1"/>
  <c r="B102" i="1"/>
  <c r="B76" i="1"/>
  <c r="B105" i="1"/>
  <c r="DF45" i="1"/>
  <c r="DU45" i="1"/>
  <c r="DR43" i="1"/>
  <c r="T45" i="1"/>
</calcChain>
</file>

<file path=xl/sharedStrings.xml><?xml version="1.0" encoding="utf-8"?>
<sst xmlns="http://schemas.openxmlformats.org/spreadsheetml/2006/main" count="1223" uniqueCount="103">
  <si>
    <t xml:space="preserve">Håkan Brorson©, Department of Plastic and Reconstructive Surgery, Skåne University Hospital, SE-205 02 Malmö, Sweden. </t>
    <phoneticPr fontId="19"/>
  </si>
  <si>
    <r>
      <t>Fill in the Patient's name, ID, Date</t>
    </r>
    <r>
      <rPr>
        <sz val="12"/>
        <rFont val="Geneva"/>
        <family val="2"/>
      </rPr>
      <t xml:space="preserve"> and </t>
    </r>
    <r>
      <rPr>
        <sz val="12"/>
        <color indexed="10"/>
        <rFont val="Geneva"/>
        <family val="2"/>
      </rPr>
      <t>Circumferences (cm) with one decimal (,)</t>
    </r>
    <r>
      <rPr>
        <sz val="12"/>
        <rFont val="Geneva"/>
        <family val="2"/>
      </rPr>
      <t xml:space="preserve">. Save the workbook and give it a name, e g the patient's initials/ID. </t>
    </r>
  </si>
  <si>
    <r>
      <t xml:space="preserve">You will automatically get the </t>
    </r>
    <r>
      <rPr>
        <sz val="12"/>
        <color indexed="10"/>
        <rFont val="Geneva"/>
        <family val="2"/>
      </rPr>
      <t>Volume of edema</t>
    </r>
    <r>
      <rPr>
        <sz val="12"/>
        <color indexed="8"/>
        <rFont val="Geneva"/>
        <family val="2"/>
      </rPr>
      <t xml:space="preserve">. </t>
    </r>
  </si>
  <si>
    <r>
      <t xml:space="preserve">This volume you will see graphically on worksheet </t>
    </r>
    <r>
      <rPr>
        <sz val="12"/>
        <color indexed="10"/>
        <rFont val="Geneva"/>
        <family val="2"/>
      </rPr>
      <t>Volume-edema</t>
    </r>
    <r>
      <rPr>
        <sz val="12"/>
        <color indexed="8"/>
        <rFont val="Geneva"/>
        <family val="2"/>
      </rPr>
      <t>.</t>
    </r>
  </si>
  <si>
    <r>
      <t xml:space="preserve">The edema reduction, calculated as % decrease of the initial edema volume (=day 1), is seen graphically on worksheet </t>
    </r>
    <r>
      <rPr>
        <sz val="12"/>
        <color indexed="10"/>
        <rFont val="Geneva"/>
        <family val="2"/>
      </rPr>
      <t>Diagram-edema reduction.</t>
    </r>
  </si>
  <si>
    <r>
      <t xml:space="preserve">The segment volumes you will see on worksheet </t>
    </r>
    <r>
      <rPr>
        <sz val="12"/>
        <color indexed="10"/>
        <rFont val="Geneva"/>
        <family val="2"/>
      </rPr>
      <t>Volume-segments</t>
    </r>
    <r>
      <rPr>
        <sz val="12"/>
        <rFont val="Geneva"/>
        <family val="2"/>
      </rPr>
      <t>.</t>
    </r>
  </si>
  <si>
    <t>14 occations for measurement are possible. If you need more contact me and I will make a larger sheet for you.</t>
  </si>
  <si>
    <t>Please, if you have any questions or comment - just let me know!!!</t>
  </si>
  <si>
    <r>
      <t>NB!!! Do not copy this program but to yourself!</t>
    </r>
    <r>
      <rPr>
        <sz val="12"/>
        <rFont val="Geneva"/>
        <family val="2"/>
      </rPr>
      <t xml:space="preserve"> The reason is that I want to update it at regular intervals and let all users get an updated version of the </t>
    </r>
  </si>
  <si>
    <t>Segmentvolym</t>
  </si>
  <si>
    <t>Sjuk</t>
  </si>
  <si>
    <t>4 cm</t>
  </si>
  <si>
    <t>44 cm</t>
  </si>
  <si>
    <t>40 cm</t>
  </si>
  <si>
    <t>36 cm</t>
  </si>
  <si>
    <t>32 cm</t>
  </si>
  <si>
    <t>28 cm</t>
  </si>
  <si>
    <t>24 cm</t>
  </si>
  <si>
    <t>20 cm</t>
  </si>
  <si>
    <t>16 cm</t>
  </si>
  <si>
    <t>12 cm</t>
  </si>
  <si>
    <t>8 cm</t>
  </si>
  <si>
    <t>0 cm</t>
  </si>
  <si>
    <t>Right/Left</t>
  </si>
  <si>
    <t>Notes</t>
  </si>
  <si>
    <r>
      <t xml:space="preserve">This volume you will see graphically on the worksheet </t>
    </r>
    <r>
      <rPr>
        <sz val="12"/>
        <color indexed="10"/>
        <rFont val="Geneva"/>
        <family val="2"/>
      </rPr>
      <t>Diagram-edema volumes</t>
    </r>
    <r>
      <rPr>
        <sz val="12"/>
        <color indexed="8"/>
        <rFont val="Geneva"/>
        <family val="2"/>
      </rPr>
      <t>.</t>
    </r>
  </si>
  <si>
    <r>
      <t xml:space="preserve">patient's initials/ID. When this is done you have a workbook for this patient. The original (ARM-EDEMA.XLS) is untouched and works as a </t>
    </r>
    <r>
      <rPr>
        <sz val="12"/>
        <color indexed="10"/>
        <rFont val="Geneva"/>
        <family val="2"/>
      </rPr>
      <t>model document</t>
    </r>
    <r>
      <rPr>
        <sz val="12"/>
        <rFont val="Geneva"/>
        <family val="2"/>
      </rPr>
      <t xml:space="preserve">. This </t>
    </r>
  </si>
  <si>
    <t>means that when you see a new patient you just fill in ARM-EDEMA.XLS again. This is repeated for every new patient.</t>
  </si>
  <si>
    <r>
      <t>Fill in the Patient's name, ID, Date</t>
    </r>
    <r>
      <rPr>
        <sz val="12"/>
        <rFont val="Geneva"/>
        <family val="2"/>
      </rPr>
      <t xml:space="preserve"> and </t>
    </r>
    <r>
      <rPr>
        <sz val="12"/>
        <color indexed="10"/>
        <rFont val="Geneva"/>
        <family val="2"/>
      </rPr>
      <t xml:space="preserve">Circumferences (cm) with one decimal (,) in the workshet Volumes-edea. </t>
    </r>
    <r>
      <rPr>
        <sz val="12"/>
        <rFont val="Geneva"/>
        <family val="2"/>
      </rPr>
      <t xml:space="preserve">Save the workbook and give it a name, e g the </t>
    </r>
  </si>
  <si>
    <t>121212-1212</t>
  </si>
  <si>
    <t>Omkrets</t>
  </si>
  <si>
    <t>Frisk</t>
  </si>
  <si>
    <t>1/2-12</t>
    <phoneticPr fontId="4" type="noConversion"/>
  </si>
  <si>
    <t>NB! In this patient the arm is 40 cm long. All circumferences above this level is therefore set to 0.</t>
  </si>
  <si>
    <t>Anna-Lisa Nilsson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</si>
  <si>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</si>
  <si>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</si>
  <si>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</si>
  <si>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</si>
  <si>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</si>
  <si>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</si>
  <si>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</si>
  <si>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</si>
  <si>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Date 9</t>
  </si>
  <si>
    <t>Date 10</t>
  </si>
  <si>
    <t>Date 11</t>
  </si>
  <si>
    <t>Date 12</t>
  </si>
  <si>
    <t>Date 13</t>
  </si>
  <si>
    <t>Date 14</t>
  </si>
  <si>
    <t>Circumference</t>
  </si>
  <si>
    <t>No edema</t>
  </si>
  <si>
    <t>Edema</t>
  </si>
  <si>
    <t>Patient's name:</t>
  </si>
  <si>
    <t>ID:</t>
  </si>
  <si>
    <t>Fill in the date (e.g. Jan 17, 97)</t>
  </si>
  <si>
    <t>Proximal -</t>
  </si>
  <si>
    <t>towards the</t>
  </si>
  <si>
    <t>Distance</t>
  </si>
  <si>
    <t>Fill in</t>
  </si>
  <si>
    <t>Distal -</t>
  </si>
  <si>
    <t>at the malleoli</t>
  </si>
  <si>
    <t>Length of arm (cm)</t>
  </si>
  <si>
    <t>groin</t>
  </si>
  <si>
    <t>Date 15</t>
  </si>
  <si>
    <t>Date 16</t>
  </si>
  <si>
    <t>Date 17</t>
  </si>
  <si>
    <t>Date 18</t>
  </si>
  <si>
    <t>Date 19</t>
  </si>
  <si>
    <t>Date 20</t>
  </si>
  <si>
    <t>Date 21</t>
  </si>
  <si>
    <t>Date 22</t>
  </si>
  <si>
    <t>Date 23</t>
  </si>
  <si>
    <t>Date 24</t>
  </si>
  <si>
    <t>Date 25</t>
  </si>
  <si>
    <t>Date 26</t>
  </si>
  <si>
    <t>Date 27</t>
  </si>
  <si>
    <t>Telephone: +46 - 40 - 33 34 37</t>
  </si>
  <si>
    <t>Internet: www.plasticsurg.nu</t>
  </si>
  <si>
    <t>E-mail: hakan.brorson@med.lu.se</t>
  </si>
  <si>
    <t>Date 28</t>
  </si>
  <si>
    <t>Segment volume</t>
  </si>
  <si>
    <t>Segment vol.</t>
  </si>
  <si>
    <t xml:space="preserve"> </t>
  </si>
  <si>
    <t>ARM EDEMA VOLUMES (TRUNCATED CONE)</t>
  </si>
  <si>
    <t>axilla</t>
  </si>
  <si>
    <t>at the wrist</t>
  </si>
  <si>
    <t>ARM VOLUMES</t>
  </si>
  <si>
    <r>
      <t xml:space="preserve">When this is done you have a workbook for this patient. The original (ARM-EDEMA.XLS) is untouched and works as a </t>
    </r>
    <r>
      <rPr>
        <sz val="12"/>
        <color indexed="10"/>
        <rFont val="Geneva"/>
        <family val="2"/>
      </rPr>
      <t>model document</t>
    </r>
    <r>
      <rPr>
        <sz val="12"/>
        <rFont val="Geneva"/>
        <family val="2"/>
      </rPr>
      <t xml:space="preserve">. This means that </t>
    </r>
  </si>
  <si>
    <t>when you see a new patient you just fill in ARM-EDEMA.XLS again. This is repeated for every new patient.</t>
  </si>
  <si>
    <r>
      <t xml:space="preserve">0 refers to the most distal part of the forearm at the wrist. Measurements are taken at every 4 cm going proximally. (See worksheet </t>
    </r>
    <r>
      <rPr>
        <sz val="12"/>
        <color indexed="10"/>
        <rFont val="Geneva"/>
        <family val="2"/>
      </rPr>
      <t>Example!</t>
    </r>
    <r>
      <rPr>
        <sz val="12"/>
        <rFont val="Geneva"/>
        <family val="2"/>
      </rPr>
      <t xml:space="preserve">) </t>
    </r>
  </si>
  <si>
    <r>
      <t xml:space="preserve">Measure always </t>
    </r>
    <r>
      <rPr>
        <u/>
        <sz val="12"/>
        <color indexed="8"/>
        <rFont val="Geneva"/>
        <family val="2"/>
      </rPr>
      <t>both</t>
    </r>
    <r>
      <rPr>
        <sz val="12"/>
        <color indexed="8"/>
        <rFont val="Geneva"/>
        <family val="2"/>
      </rPr>
      <t xml:space="preserve"> arms at every occation!</t>
    </r>
  </si>
  <si>
    <t>NB! If the arm is shorter than 44 cm you must fill in with 0 at all circumference levels proximal to the last measurement.</t>
  </si>
  <si>
    <t>ARM EDEMA SEGMENT VOLUMES (TRUNCATED CONE)</t>
  </si>
  <si>
    <t>program. If anybody is interested - send an email and I will send a copy of the program as an attachment (or send a disk with regular mail).</t>
  </si>
  <si>
    <t>CALCULATIONS TO DIAGRAMS</t>
  </si>
  <si>
    <t>Volume of edema (ml)</t>
  </si>
  <si>
    <t>Reduction of edema (%)</t>
  </si>
  <si>
    <t>EXCESS VOLUME</t>
  </si>
  <si>
    <t>Ratio (%  larger than normal arm)</t>
  </si>
  <si>
    <t>INSTRUCTIONS</t>
  </si>
  <si>
    <t>Surgery:</t>
  </si>
  <si>
    <t>Weight</t>
  </si>
  <si>
    <t>Version: Dec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</si>
</sst>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0"/>
      <name val="Geneva"/>
    </font>
    <font>
      <b/>
      <sz val="10"/>
      <name val="Geneva"/>
      <family val="2"/>
    </font>
    <font>
      <i/>
      <sz val="10"/>
      <name val="Geneva"/>
      <family val="2"/>
    </font>
    <font>
      <sz val="10"/>
      <name val="Geneva"/>
      <family val="2"/>
    </font>
    <font>
      <b/>
      <sz val="12"/>
      <name val="Geneva"/>
      <family val="2"/>
    </font>
    <font>
      <sz val="12"/>
      <name val="Geneva"/>
      <family val="2"/>
    </font>
    <font>
      <b/>
      <sz val="10"/>
      <color indexed="10"/>
      <name val="Geneva"/>
      <family val="2"/>
    </font>
    <font>
      <sz val="10"/>
      <color indexed="10"/>
      <name val="Geneva"/>
      <family val="2"/>
    </font>
    <font>
      <b/>
      <sz val="12"/>
      <color indexed="39"/>
      <name val="Geneva"/>
      <family val="2"/>
    </font>
    <font>
      <b/>
      <sz val="10"/>
      <color indexed="13"/>
      <name val="Geneva"/>
      <family val="2"/>
    </font>
    <font>
      <sz val="12"/>
      <color indexed="10"/>
      <name val="Geneva"/>
      <family val="2"/>
    </font>
    <font>
      <b/>
      <sz val="14"/>
      <name val="Geneva"/>
      <family val="2"/>
    </font>
    <font>
      <b/>
      <sz val="18"/>
      <name val="Geneva"/>
      <family val="2"/>
    </font>
    <font>
      <b/>
      <sz val="10"/>
      <color indexed="8"/>
      <name val="Geneva"/>
      <family val="2"/>
    </font>
    <font>
      <sz val="12"/>
      <color indexed="8"/>
      <name val="Geneva"/>
      <family val="2"/>
    </font>
    <font>
      <u/>
      <sz val="12"/>
      <color indexed="10"/>
      <name val="Geneva"/>
      <family val="2"/>
    </font>
    <font>
      <b/>
      <sz val="12"/>
      <color indexed="10"/>
      <name val="Geneva"/>
      <family val="2"/>
    </font>
    <font>
      <sz val="12"/>
      <name val="Times"/>
      <family val="1"/>
    </font>
    <font>
      <u/>
      <sz val="12"/>
      <color indexed="8"/>
      <name val="Geneva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color indexed="10"/>
      <name val="Geneva"/>
      <family val="2"/>
    </font>
    <font>
      <b/>
      <sz val="10"/>
      <color indexed="10"/>
      <name val="Geneva"/>
      <family val="2"/>
    </font>
    <font>
      <sz val="10"/>
      <color indexed="10"/>
      <name val="Geneva"/>
      <family val="2"/>
    </font>
    <font>
      <b/>
      <sz val="10"/>
      <color indexed="8"/>
      <name val="Geneva"/>
      <family val="2"/>
    </font>
    <font>
      <sz val="10"/>
      <color rgb="FFFF0000"/>
      <name val="Geneva"/>
      <family val="2"/>
    </font>
    <font>
      <b/>
      <sz val="10"/>
      <color rgb="FFFF0000"/>
      <name val="Geneva"/>
      <family val="2"/>
    </font>
    <font>
      <sz val="10"/>
      <color rgb="FFDD0806"/>
      <name val="Genev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C0C0C0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/>
    <xf numFmtId="0" fontId="0" fillId="0" borderId="0" xfId="0" applyFill="1"/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3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6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2" xfId="0" applyFont="1" applyFill="1" applyBorder="1"/>
    <xf numFmtId="0" fontId="0" fillId="2" borderId="2" xfId="0" applyFill="1" applyBorder="1"/>
    <xf numFmtId="0" fontId="10" fillId="2" borderId="2" xfId="0" applyFont="1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14" fillId="2" borderId="2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protection hidden="1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0" fillId="2" borderId="2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Protection="1">
      <protection hidden="1"/>
    </xf>
    <xf numFmtId="0" fontId="11" fillId="0" borderId="0" xfId="0" applyFont="1"/>
    <xf numFmtId="0" fontId="14" fillId="2" borderId="2" xfId="0" applyFont="1" applyFill="1" applyBorder="1"/>
    <xf numFmtId="0" fontId="15" fillId="2" borderId="2" xfId="0" applyFont="1" applyFill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/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0" fontId="12" fillId="0" borderId="0" xfId="0" applyFont="1"/>
    <xf numFmtId="1" fontId="3" fillId="0" borderId="0" xfId="0" applyNumberFormat="1" applyFont="1" applyFill="1" applyAlignment="1" applyProtection="1">
      <protection hidden="1"/>
    </xf>
    <xf numFmtId="49" fontId="6" fillId="3" borderId="0" xfId="0" applyNumberFormat="1" applyFont="1" applyFill="1" applyBorder="1" applyAlignment="1" applyProtection="1">
      <protection locked="0"/>
    </xf>
    <xf numFmtId="49" fontId="6" fillId="3" borderId="0" xfId="0" applyNumberFormat="1" applyFont="1" applyFill="1" applyBorder="1" applyAlignment="1" applyProtection="1">
      <protection hidden="1"/>
    </xf>
    <xf numFmtId="49" fontId="0" fillId="3" borderId="0" xfId="0" applyNumberFormat="1" applyFill="1" applyAlignment="1" applyProtection="1">
      <protection hidden="1"/>
    </xf>
    <xf numFmtId="49" fontId="0" fillId="0" borderId="0" xfId="0" applyNumberFormat="1" applyFill="1" applyAlignment="1" applyProtection="1">
      <protection hidden="1"/>
    </xf>
    <xf numFmtId="49" fontId="6" fillId="0" borderId="0" xfId="0" applyNumberFormat="1" applyFont="1" applyFill="1" applyBorder="1" applyAlignment="1" applyProtection="1"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/>
    <xf numFmtId="1" fontId="0" fillId="0" borderId="0" xfId="0" applyNumberForma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Fill="1" applyAlignment="1" applyProtection="1">
      <alignment horizontal="center"/>
      <protection hidden="1"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49" fontId="6" fillId="0" borderId="0" xfId="0" applyNumberFormat="1" applyFont="1" applyAlignment="1">
      <alignment horizontal="left"/>
    </xf>
    <xf numFmtId="49" fontId="0" fillId="0" borderId="0" xfId="0" applyNumberFormat="1" applyProtection="1">
      <protection hidden="1"/>
    </xf>
    <xf numFmtId="49" fontId="6" fillId="0" borderId="0" xfId="0" applyNumberFormat="1" applyFont="1" applyBorder="1" applyAlignment="1" applyProtection="1">
      <protection hidden="1"/>
    </xf>
    <xf numFmtId="49" fontId="0" fillId="0" borderId="0" xfId="0" applyNumberFormat="1" applyAlignment="1" applyProtection="1">
      <protection hidden="1"/>
    </xf>
    <xf numFmtId="49" fontId="0" fillId="3" borderId="0" xfId="0" applyNumberFormat="1" applyFill="1" applyAlignment="1" applyProtection="1">
      <alignment horizontal="center"/>
      <protection hidden="1"/>
    </xf>
    <xf numFmtId="49" fontId="0" fillId="0" borderId="0" xfId="0" applyNumberFormat="1"/>
    <xf numFmtId="49" fontId="6" fillId="3" borderId="0" xfId="0" applyNumberFormat="1" applyFont="1" applyFill="1" applyProtection="1">
      <protection hidden="1"/>
    </xf>
    <xf numFmtId="49" fontId="0" fillId="3" borderId="0" xfId="0" applyNumberFormat="1" applyFill="1" applyProtection="1">
      <protection hidden="1"/>
    </xf>
    <xf numFmtId="49" fontId="0" fillId="0" borderId="0" xfId="0" applyNumberFormat="1" applyFill="1" applyProtection="1">
      <protection hidden="1"/>
    </xf>
    <xf numFmtId="1" fontId="0" fillId="0" borderId="0" xfId="0" applyNumberFormat="1" applyProtection="1">
      <protection hidden="1"/>
    </xf>
    <xf numFmtId="1" fontId="0" fillId="0" borderId="0" xfId="0" applyNumberFormat="1" applyAlignment="1" applyProtection="1">
      <protection hidden="1"/>
    </xf>
    <xf numFmtId="49" fontId="3" fillId="0" borderId="0" xfId="0" applyNumberFormat="1" applyFont="1" applyFill="1" applyBorder="1" applyAlignment="1" applyProtection="1">
      <protection hidden="1"/>
    </xf>
    <xf numFmtId="0" fontId="7" fillId="0" borderId="0" xfId="0" applyFont="1" applyProtection="1">
      <protection hidden="1"/>
    </xf>
    <xf numFmtId="0" fontId="16" fillId="3" borderId="0" xfId="0" applyFont="1" applyFill="1" applyProtection="1">
      <protection hidden="1"/>
    </xf>
    <xf numFmtId="1" fontId="6" fillId="3" borderId="0" xfId="0" applyNumberFormat="1" applyFont="1" applyFill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Fill="1" applyProtection="1"/>
    <xf numFmtId="0" fontId="0" fillId="0" borderId="0" xfId="0" applyProtection="1"/>
    <xf numFmtId="0" fontId="1" fillId="0" borderId="0" xfId="0" applyFont="1" applyProtection="1"/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14" fontId="6" fillId="3" borderId="0" xfId="0" quotePrefix="1" applyNumberFormat="1" applyFont="1" applyFill="1" applyBorder="1" applyAlignment="1" applyProtection="1">
      <protection hidden="1"/>
    </xf>
    <xf numFmtId="14" fontId="6" fillId="0" borderId="0" xfId="0" applyNumberFormat="1" applyFont="1" applyBorder="1" applyAlignment="1" applyProtection="1">
      <protection hidden="1"/>
    </xf>
    <xf numFmtId="1" fontId="3" fillId="3" borderId="0" xfId="0" applyNumberFormat="1" applyFont="1" applyFill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locked="0"/>
    </xf>
    <xf numFmtId="0" fontId="25" fillId="0" borderId="0" xfId="0" applyFont="1"/>
    <xf numFmtId="0" fontId="26" fillId="0" borderId="0" xfId="0" applyFont="1" applyFill="1" applyProtection="1"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Fill="1"/>
    <xf numFmtId="0" fontId="12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49" fontId="0" fillId="3" borderId="0" xfId="0" applyNumberForma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27" fillId="5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3" fillId="0" borderId="0" xfId="0" applyFont="1"/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sv-SE"/>
              <a:t>ARM - EDEMA VOLUMES (ml)</a:t>
            </a:r>
          </a:p>
        </c:rich>
      </c:tx>
      <c:layout>
        <c:manualLayout>
          <c:xMode val="edge"/>
          <c:yMode val="edge"/>
          <c:x val="0.33333317663650253"/>
          <c:y val="2.6642921654179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17230191650295E-2"/>
          <c:y val="0.17762000896339253"/>
          <c:w val="0.90863409270181672"/>
          <c:h val="0.600355630296266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'Volumes-edema'!$A$55:$A$82</c:f>
              <c:strCache>
                <c:ptCount val="28"/>
                <c:pt idx="0">
                  <c:v>Date 1</c:v>
                </c:pt>
                <c:pt idx="1">
                  <c:v>Date 2</c:v>
                </c:pt>
                <c:pt idx="2">
                  <c:v>Date 3</c:v>
                </c:pt>
                <c:pt idx="3">
                  <c:v>Date 4</c:v>
                </c:pt>
                <c:pt idx="4">
                  <c:v>Date 5</c:v>
                </c:pt>
                <c:pt idx="5">
                  <c:v>Date 6</c:v>
                </c:pt>
                <c:pt idx="6">
                  <c:v>Date 7</c:v>
                </c:pt>
                <c:pt idx="7">
                  <c:v>Date 8</c:v>
                </c:pt>
                <c:pt idx="8">
                  <c:v>Date 9</c:v>
                </c:pt>
                <c:pt idx="9">
                  <c:v>Date 10</c:v>
                </c:pt>
                <c:pt idx="10">
                  <c:v>Date 11</c:v>
                </c:pt>
                <c:pt idx="11">
                  <c:v>Date 12</c:v>
                </c:pt>
                <c:pt idx="12">
                  <c:v>Date 13</c:v>
                </c:pt>
                <c:pt idx="13">
                  <c:v>Date 14</c:v>
                </c:pt>
                <c:pt idx="14">
                  <c:v>Date 15</c:v>
                </c:pt>
                <c:pt idx="15">
                  <c:v>Date 16</c:v>
                </c:pt>
                <c:pt idx="16">
                  <c:v>Date 17</c:v>
                </c:pt>
                <c:pt idx="17">
                  <c:v>Date 18</c:v>
                </c:pt>
                <c:pt idx="18">
                  <c:v>Date 19</c:v>
                </c:pt>
                <c:pt idx="19">
                  <c:v>Date 20</c:v>
                </c:pt>
                <c:pt idx="20">
                  <c:v>Date 21</c:v>
                </c:pt>
                <c:pt idx="21">
                  <c:v>Date 22</c:v>
                </c:pt>
                <c:pt idx="22">
                  <c:v>Date 23</c:v>
                </c:pt>
                <c:pt idx="23">
                  <c:v>Date 24</c:v>
                </c:pt>
                <c:pt idx="24">
                  <c:v>Date 25</c:v>
                </c:pt>
                <c:pt idx="25">
                  <c:v>Date 26</c:v>
                </c:pt>
                <c:pt idx="26">
                  <c:v>Date 27</c:v>
                </c:pt>
                <c:pt idx="27">
                  <c:v>Date 28</c:v>
                </c:pt>
              </c:strCache>
            </c:strRef>
          </c:cat>
          <c:val>
            <c:numRef>
              <c:f>'Volumes-edema'!$B$55:$B$82</c:f>
              <c:numCache>
                <c:formatCode>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2-EE40-A32D-D650AD327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80320"/>
        <c:axId val="167082240"/>
      </c:barChart>
      <c:catAx>
        <c:axId val="16708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sv-SE"/>
                  <a:t>DATES</a:t>
                </a:r>
              </a:p>
            </c:rich>
          </c:tx>
          <c:layout>
            <c:manualLayout>
              <c:xMode val="edge"/>
              <c:yMode val="edge"/>
              <c:x val="0.5020077564931249"/>
              <c:y val="0.914742981440728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670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08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sv-SE"/>
                  <a:t>EDEMA VOLUMES (ml)</a:t>
                </a:r>
              </a:p>
            </c:rich>
          </c:tx>
          <c:layout>
            <c:manualLayout>
              <c:xMode val="edge"/>
              <c:yMode val="edge"/>
              <c:x val="1.4056254162259569E-2"/>
              <c:y val="0.30550634119038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67080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sv-SE"/>
              <a:t>ARM - EDEMA REDUCTION (%)</a:t>
            </a:r>
          </a:p>
        </c:rich>
      </c:tx>
      <c:layout>
        <c:manualLayout>
          <c:xMode val="edge"/>
          <c:yMode val="edge"/>
          <c:x val="0.32532543383533369"/>
          <c:y val="2.6315782713131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7909840482534E-2"/>
          <c:y val="0.17543855891957946"/>
          <c:w val="0.90890913103267601"/>
          <c:h val="0.60350864268335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'Volumes-edema'!$A$85:$A$111</c:f>
              <c:strCache>
                <c:ptCount val="27"/>
                <c:pt idx="0">
                  <c:v>Date 2</c:v>
                </c:pt>
                <c:pt idx="1">
                  <c:v>Date 3</c:v>
                </c:pt>
                <c:pt idx="2">
                  <c:v>Date 4</c:v>
                </c:pt>
                <c:pt idx="3">
                  <c:v>Date 5</c:v>
                </c:pt>
                <c:pt idx="4">
                  <c:v>Date 6</c:v>
                </c:pt>
                <c:pt idx="5">
                  <c:v>Date 7</c:v>
                </c:pt>
                <c:pt idx="6">
                  <c:v>Date 8</c:v>
                </c:pt>
                <c:pt idx="7">
                  <c:v>Date 9</c:v>
                </c:pt>
                <c:pt idx="8">
                  <c:v>Date 10</c:v>
                </c:pt>
                <c:pt idx="9">
                  <c:v>Date 11</c:v>
                </c:pt>
                <c:pt idx="10">
                  <c:v>Date 12</c:v>
                </c:pt>
                <c:pt idx="11">
                  <c:v>Date 13</c:v>
                </c:pt>
                <c:pt idx="12">
                  <c:v>Date 14</c:v>
                </c:pt>
                <c:pt idx="13">
                  <c:v>Date 15</c:v>
                </c:pt>
                <c:pt idx="14">
                  <c:v>Date 16</c:v>
                </c:pt>
                <c:pt idx="15">
                  <c:v>Date 17</c:v>
                </c:pt>
                <c:pt idx="16">
                  <c:v>Date 18</c:v>
                </c:pt>
                <c:pt idx="17">
                  <c:v>Date 19</c:v>
                </c:pt>
                <c:pt idx="18">
                  <c:v>Date 20</c:v>
                </c:pt>
                <c:pt idx="19">
                  <c:v>Date 21</c:v>
                </c:pt>
                <c:pt idx="20">
                  <c:v>Date 22</c:v>
                </c:pt>
                <c:pt idx="21">
                  <c:v>Date 23</c:v>
                </c:pt>
                <c:pt idx="22">
                  <c:v>Date 24</c:v>
                </c:pt>
                <c:pt idx="23">
                  <c:v>Date 25</c:v>
                </c:pt>
                <c:pt idx="24">
                  <c:v>Date 26</c:v>
                </c:pt>
                <c:pt idx="25">
                  <c:v>Date 27</c:v>
                </c:pt>
                <c:pt idx="26">
                  <c:v>Date 28</c:v>
                </c:pt>
              </c:strCache>
            </c:strRef>
          </c:cat>
          <c:val>
            <c:numRef>
              <c:f>'Volumes-edema'!$B$85:$B$111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1F-2A41-ACFF-F0FAC7A7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18720"/>
        <c:axId val="152745472"/>
      </c:barChart>
      <c:catAx>
        <c:axId val="15271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sv-SE"/>
                  <a:t>DATES</a:t>
                </a:r>
              </a:p>
            </c:rich>
          </c:tx>
          <c:layout>
            <c:manualLayout>
              <c:xMode val="edge"/>
              <c:yMode val="edge"/>
              <c:x val="0.5025026374130418"/>
              <c:y val="0.91578926410707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5274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4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sv-SE"/>
                  <a:t>EDEMA REDUCTION (%)</a:t>
                </a:r>
              </a:p>
            </c:rich>
          </c:tx>
          <c:layout>
            <c:manualLayout>
              <c:xMode val="edge"/>
              <c:yMode val="edge"/>
              <c:x val="1.4013989756134852E-2"/>
              <c:y val="0.29824562304915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52718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12</xdr:col>
      <xdr:colOff>647700</xdr:colOff>
      <xdr:row>44</xdr:row>
      <xdr:rowOff>38100</xdr:rowOff>
    </xdr:to>
    <xdr:graphicFrame macro="">
      <xdr:nvGraphicFramePr>
        <xdr:cNvPr id="1108" name="Chart 13">
          <a:extLst>
            <a:ext uri="{FF2B5EF4-FFF2-40B4-BE49-F238E27FC236}">
              <a16:creationId xmlns:a16="http://schemas.microsoft.com/office/drawing/2014/main" xmlns="" id="{A7D9B1AE-6DE6-F146-90EE-6F615CFB6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889000</xdr:colOff>
      <xdr:row>43</xdr:row>
      <xdr:rowOff>139700</xdr:rowOff>
    </xdr:to>
    <xdr:graphicFrame macro="">
      <xdr:nvGraphicFramePr>
        <xdr:cNvPr id="2136" name="Chart 17">
          <a:extLst>
            <a:ext uri="{FF2B5EF4-FFF2-40B4-BE49-F238E27FC236}">
              <a16:creationId xmlns:a16="http://schemas.microsoft.com/office/drawing/2014/main" xmlns="" id="{A9D9738F-FCB5-A145-898E-5497C39E0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B2:M31"/>
  <sheetViews>
    <sheetView workbookViewId="0">
      <selection activeCell="E36" sqref="E36"/>
    </sheetView>
  </sheetViews>
  <sheetFormatPr defaultColWidth="11.42578125" defaultRowHeight="12.75"/>
  <sheetData>
    <row r="2" spans="2:13" ht="13.5" thickBot="1"/>
    <row r="3" spans="2:13" ht="18">
      <c r="B3" s="32" t="s">
        <v>99</v>
      </c>
      <c r="C3" s="98"/>
      <c r="D3" s="37"/>
      <c r="E3" s="37"/>
      <c r="F3" s="38"/>
      <c r="G3" s="38"/>
      <c r="H3" s="38"/>
      <c r="I3" s="38"/>
      <c r="J3" s="38"/>
      <c r="K3" s="38"/>
      <c r="L3" s="38"/>
      <c r="M3" s="116"/>
    </row>
    <row r="4" spans="2:13">
      <c r="B4" s="35"/>
      <c r="C4" s="39"/>
      <c r="D4" s="39"/>
      <c r="E4" s="39"/>
      <c r="F4" s="40"/>
      <c r="G4" s="40"/>
      <c r="H4" s="40"/>
      <c r="I4" s="40"/>
      <c r="J4" s="40"/>
      <c r="K4" s="40"/>
      <c r="L4" s="40"/>
      <c r="M4" s="117"/>
    </row>
    <row r="5" spans="2:13" ht="15">
      <c r="B5" s="52" t="s">
        <v>28</v>
      </c>
      <c r="C5" s="39"/>
      <c r="D5" s="40"/>
      <c r="E5" s="40"/>
      <c r="F5" s="40"/>
      <c r="G5" s="40"/>
      <c r="H5" s="40"/>
      <c r="I5" s="40"/>
      <c r="J5" s="40"/>
      <c r="K5" s="40"/>
      <c r="L5" s="40"/>
      <c r="M5" s="117"/>
    </row>
    <row r="6" spans="2:13" ht="15">
      <c r="B6" s="34"/>
      <c r="C6" s="39"/>
      <c r="D6" s="40"/>
      <c r="E6" s="40"/>
      <c r="F6" s="40"/>
      <c r="G6" s="40"/>
      <c r="H6" s="40"/>
      <c r="I6" s="40"/>
      <c r="J6" s="40"/>
      <c r="K6" s="40"/>
      <c r="L6" s="40"/>
      <c r="M6" s="117"/>
    </row>
    <row r="7" spans="2:13" ht="15">
      <c r="B7" s="34" t="s">
        <v>26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117"/>
    </row>
    <row r="8" spans="2:13" ht="15">
      <c r="B8" s="34"/>
      <c r="C8" s="39"/>
      <c r="D8" s="40"/>
      <c r="E8" s="40"/>
      <c r="F8" s="40"/>
      <c r="G8" s="40"/>
      <c r="H8" s="40"/>
      <c r="I8" s="40"/>
      <c r="J8" s="40"/>
      <c r="K8" s="40"/>
      <c r="L8" s="40"/>
      <c r="M8" s="117"/>
    </row>
    <row r="9" spans="2:13" ht="15">
      <c r="B9" s="34" t="s">
        <v>27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117"/>
    </row>
    <row r="10" spans="2:13">
      <c r="B10" s="35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117"/>
    </row>
    <row r="11" spans="2:13" ht="15">
      <c r="B11" s="33" t="s">
        <v>89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117"/>
    </row>
    <row r="12" spans="2:13" ht="15">
      <c r="B12" s="33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117"/>
    </row>
    <row r="13" spans="2:13" ht="15">
      <c r="B13" s="65" t="s">
        <v>90</v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117"/>
    </row>
    <row r="14" spans="2:13">
      <c r="B14" s="35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117"/>
    </row>
    <row r="15" spans="2:13" ht="15">
      <c r="B15" s="66" t="s">
        <v>91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117"/>
    </row>
    <row r="16" spans="2:13">
      <c r="B16" s="35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117"/>
    </row>
    <row r="17" spans="2:13" ht="15">
      <c r="B17" s="44" t="s">
        <v>2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117"/>
    </row>
    <row r="18" spans="2:13">
      <c r="B18" s="67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117"/>
    </row>
    <row r="19" spans="2:13" ht="15">
      <c r="B19" s="33" t="s">
        <v>25</v>
      </c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117"/>
    </row>
    <row r="20" spans="2:13">
      <c r="B20" s="35"/>
      <c r="C20" s="39"/>
      <c r="D20" s="39"/>
      <c r="E20" s="39"/>
      <c r="F20" s="39"/>
      <c r="G20" s="39"/>
      <c r="H20" s="39"/>
      <c r="I20" s="39"/>
      <c r="J20" s="40"/>
      <c r="K20" s="39"/>
      <c r="L20" s="39"/>
      <c r="M20" s="71"/>
    </row>
    <row r="21" spans="2:13" ht="15">
      <c r="B21" s="34" t="s">
        <v>4</v>
      </c>
      <c r="C21" s="39"/>
      <c r="D21" s="39"/>
      <c r="E21" s="39"/>
      <c r="F21" s="39"/>
      <c r="G21" s="39"/>
      <c r="H21" s="39"/>
      <c r="I21" s="39"/>
      <c r="J21" s="40"/>
      <c r="K21" s="39"/>
      <c r="L21" s="39"/>
      <c r="M21" s="71"/>
    </row>
    <row r="22" spans="2:13">
      <c r="B22" s="35"/>
      <c r="C22" s="39"/>
      <c r="D22" s="39"/>
      <c r="E22" s="39"/>
      <c r="F22" s="39"/>
      <c r="G22" s="39"/>
      <c r="H22" s="39"/>
      <c r="I22" s="39"/>
      <c r="J22" s="40"/>
      <c r="K22" s="39"/>
      <c r="L22" s="39"/>
      <c r="M22" s="71"/>
    </row>
    <row r="23" spans="2:13" ht="15">
      <c r="B23" s="33" t="s">
        <v>5</v>
      </c>
      <c r="C23" s="39"/>
      <c r="D23" s="39"/>
      <c r="E23" s="39"/>
      <c r="F23" s="39"/>
      <c r="G23" s="39"/>
      <c r="H23" s="39"/>
      <c r="I23" s="39"/>
      <c r="J23" s="40"/>
      <c r="K23" s="39"/>
      <c r="L23" s="39"/>
      <c r="M23" s="71"/>
    </row>
    <row r="24" spans="2:13">
      <c r="B24" s="3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71"/>
    </row>
    <row r="25" spans="2:13" ht="15">
      <c r="B25" s="33" t="s">
        <v>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71"/>
    </row>
    <row r="26" spans="2:13" ht="15">
      <c r="B26" s="3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71"/>
    </row>
    <row r="27" spans="2:13" ht="15">
      <c r="B27" s="68" t="s">
        <v>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71"/>
    </row>
    <row r="28" spans="2:13">
      <c r="B28" s="3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71"/>
    </row>
    <row r="29" spans="2:13" ht="15">
      <c r="B29" s="36" t="s">
        <v>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71"/>
    </row>
    <row r="30" spans="2:13">
      <c r="B30" s="3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71"/>
    </row>
    <row r="31" spans="2:13" ht="15.75" thickBot="1">
      <c r="B31" s="69" t="s">
        <v>93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72"/>
    </row>
  </sheetData>
  <sheetProtection password="DC7F" sheet="1" objects="1" scenarios="1"/>
  <phoneticPr fontId="19" type="noConversion"/>
  <printOptions gridLines="1" gridLinesSet="0"/>
  <pageMargins left="0.75" right="0.75" top="1" bottom="1" header="0.5" footer="0.5"/>
  <pageSetup paperSize="9" orientation="portrait" horizontalDpi="4294967292" verticalDpi="4294967292"/>
  <headerFooter alignWithMargins="0">
    <oddHeader>&amp;A</oddHeader>
    <oddFooter>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U137"/>
  <sheetViews>
    <sheetView workbookViewId="0">
      <selection activeCell="J25" sqref="J25"/>
    </sheetView>
  </sheetViews>
  <sheetFormatPr defaultColWidth="11.42578125" defaultRowHeight="12.75"/>
  <cols>
    <col min="1" max="1" width="17" style="4" customWidth="1"/>
    <col min="2" max="3" width="6.7109375" style="4" customWidth="1"/>
    <col min="4" max="4" width="2.7109375" style="4" customWidth="1"/>
    <col min="5" max="5" width="10.42578125" style="14" customWidth="1"/>
    <col min="6" max="6" width="5.7109375" style="14" hidden="1" customWidth="1"/>
    <col min="7" max="7" width="7.7109375" style="14" customWidth="1"/>
    <col min="8" max="8" width="5.7109375" style="14" hidden="1" customWidth="1"/>
    <col min="9" max="17" width="10.7109375" style="14" customWidth="1"/>
    <col min="18" max="23" width="10.7109375" customWidth="1"/>
  </cols>
  <sheetData>
    <row r="1" spans="1:20" ht="15">
      <c r="A1" s="24"/>
      <c r="B1" s="25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4"/>
      <c r="S1" s="24"/>
      <c r="T1" s="24"/>
    </row>
    <row r="2" spans="1:20" ht="15">
      <c r="A2" s="128"/>
      <c r="B2" s="25"/>
      <c r="C2" s="129"/>
      <c r="D2" s="129"/>
      <c r="E2" s="129"/>
      <c r="F2" s="129"/>
      <c r="G2" s="129"/>
      <c r="H2" s="129"/>
      <c r="I2" s="129"/>
      <c r="J2"/>
      <c r="K2"/>
      <c r="L2" s="10"/>
      <c r="M2" s="10"/>
      <c r="N2" s="10"/>
      <c r="O2" s="10"/>
      <c r="P2" s="10"/>
      <c r="Q2" s="10"/>
      <c r="R2" s="24"/>
      <c r="S2" s="24"/>
      <c r="T2" s="24"/>
    </row>
    <row r="3" spans="1:20" ht="23.25">
      <c r="A3" s="75" t="s">
        <v>83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0"/>
      <c r="M3" s="10"/>
      <c r="N3" s="10"/>
      <c r="O3" s="10"/>
      <c r="P3" s="10"/>
      <c r="Q3" s="10"/>
      <c r="R3" s="24"/>
      <c r="S3" s="24"/>
      <c r="T3" s="24"/>
    </row>
    <row r="4" spans="1:20">
      <c r="A4" s="27"/>
      <c r="B4" s="10"/>
      <c r="C4" s="129"/>
      <c r="D4" s="129"/>
      <c r="E4" s="129"/>
      <c r="F4" s="129"/>
      <c r="G4" s="129"/>
      <c r="H4" s="129"/>
      <c r="I4" s="129"/>
      <c r="J4"/>
      <c r="K4"/>
      <c r="L4" s="10"/>
      <c r="M4" s="10"/>
      <c r="N4" s="10"/>
      <c r="O4" s="10"/>
      <c r="P4" s="10"/>
      <c r="Q4" s="10"/>
      <c r="R4" s="24"/>
      <c r="S4" s="24"/>
      <c r="T4" s="24"/>
    </row>
    <row r="5" spans="1:20" ht="15.75">
      <c r="A5" s="53" t="s">
        <v>52</v>
      </c>
      <c r="B5" s="132" t="s">
        <v>34</v>
      </c>
      <c r="C5" s="132"/>
      <c r="D5" s="132"/>
      <c r="E5" s="132"/>
      <c r="F5" s="133"/>
      <c r="G5" s="129"/>
      <c r="H5" s="129"/>
      <c r="I5" s="129"/>
      <c r="J5"/>
      <c r="K5"/>
      <c r="L5" s="10"/>
      <c r="M5" s="10"/>
      <c r="N5" s="10"/>
      <c r="O5" s="10"/>
      <c r="P5" s="10"/>
      <c r="Q5" s="10"/>
      <c r="R5" s="24"/>
      <c r="S5" s="24"/>
      <c r="T5" s="24"/>
    </row>
    <row r="6" spans="1:20">
      <c r="A6" s="54"/>
      <c r="B6" s="10"/>
      <c r="C6" s="129"/>
      <c r="D6" s="129"/>
      <c r="E6" s="129"/>
      <c r="F6" s="129"/>
      <c r="G6" s="129"/>
      <c r="H6" s="129"/>
      <c r="I6" s="129"/>
      <c r="J6"/>
      <c r="K6"/>
      <c r="L6" s="24"/>
      <c r="M6" s="24"/>
      <c r="N6" s="24"/>
      <c r="O6" s="24"/>
      <c r="P6" s="24"/>
      <c r="Q6" s="24"/>
      <c r="R6" s="24"/>
      <c r="S6" s="24"/>
      <c r="T6" s="24"/>
    </row>
    <row r="7" spans="1:20" ht="15.75">
      <c r="A7" s="53" t="s">
        <v>53</v>
      </c>
      <c r="B7" s="132" t="s">
        <v>29</v>
      </c>
      <c r="C7" s="132"/>
      <c r="D7" s="132"/>
      <c r="E7" s="133"/>
      <c r="F7" s="133"/>
      <c r="G7" s="129"/>
      <c r="H7" s="129"/>
      <c r="I7" s="129"/>
      <c r="J7"/>
      <c r="K7"/>
      <c r="L7" s="24"/>
      <c r="M7" s="24"/>
      <c r="N7" s="24"/>
      <c r="O7" s="24"/>
      <c r="P7" s="24"/>
      <c r="Q7" s="24"/>
      <c r="R7" s="24"/>
      <c r="S7" s="24"/>
      <c r="T7" s="24"/>
    </row>
    <row r="8" spans="1:20">
      <c r="A8" s="27"/>
      <c r="B8" s="10"/>
      <c r="C8" s="129"/>
      <c r="D8" s="129"/>
      <c r="E8" s="129"/>
      <c r="F8" s="129"/>
      <c r="G8" s="129"/>
      <c r="H8" s="129"/>
      <c r="I8" s="129"/>
      <c r="J8"/>
      <c r="K8"/>
      <c r="L8" s="24"/>
      <c r="M8" s="24"/>
      <c r="N8" s="24"/>
      <c r="O8" s="24"/>
      <c r="P8" s="24"/>
      <c r="Q8" s="24"/>
      <c r="R8" s="24"/>
      <c r="S8" s="24"/>
      <c r="T8" s="24"/>
    </row>
    <row r="9" spans="1:20">
      <c r="A9" s="101" t="s">
        <v>54</v>
      </c>
      <c r="B9" s="134"/>
      <c r="C9" s="134"/>
      <c r="D9" s="128"/>
      <c r="E9" s="137" t="s">
        <v>32</v>
      </c>
      <c r="F9" s="138"/>
      <c r="G9" s="46"/>
      <c r="H9" s="28"/>
      <c r="I9" s="28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>
      <c r="A10" s="27"/>
      <c r="B10" s="10"/>
      <c r="C10" s="129"/>
      <c r="D10" s="128"/>
      <c r="E10" s="29" t="s">
        <v>30</v>
      </c>
      <c r="F10" s="29" t="s">
        <v>9</v>
      </c>
      <c r="G10" s="29"/>
      <c r="H10" s="29" t="s">
        <v>9</v>
      </c>
      <c r="I10" s="28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>
      <c r="A11" s="13"/>
      <c r="B11" s="10"/>
      <c r="C11" s="119" t="s">
        <v>57</v>
      </c>
      <c r="D11" s="27"/>
      <c r="E11" s="6" t="s">
        <v>31</v>
      </c>
      <c r="F11" s="6" t="s">
        <v>31</v>
      </c>
      <c r="G11" s="6" t="s">
        <v>10</v>
      </c>
      <c r="H11" s="6" t="s">
        <v>10</v>
      </c>
      <c r="I11" s="6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>
      <c r="A12" s="124" t="s">
        <v>23</v>
      </c>
      <c r="B12" s="27"/>
      <c r="C12" s="119"/>
      <c r="D12" s="128"/>
      <c r="E12" s="7"/>
      <c r="F12" s="5"/>
      <c r="G12" s="7"/>
      <c r="H12" s="5"/>
      <c r="I12" s="6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>
      <c r="A13" s="125" t="s">
        <v>55</v>
      </c>
      <c r="B13" s="6" t="s">
        <v>12</v>
      </c>
      <c r="C13" s="6"/>
      <c r="D13" s="128"/>
      <c r="E13" s="56">
        <v>0</v>
      </c>
      <c r="F13" s="57"/>
      <c r="G13" s="56">
        <v>0</v>
      </c>
      <c r="H13" s="7"/>
      <c r="I13" s="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>
      <c r="A14" s="125" t="s">
        <v>56</v>
      </c>
      <c r="B14" s="6"/>
      <c r="C14" s="6" t="s">
        <v>11</v>
      </c>
      <c r="D14" s="128"/>
      <c r="E14" s="7"/>
      <c r="F14" s="5" t="e">
        <v>#VALUE!</v>
      </c>
      <c r="G14" s="7"/>
      <c r="H14" s="5" t="e">
        <v>#VALUE!</v>
      </c>
      <c r="I1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5.75">
      <c r="A15" s="125" t="s">
        <v>84</v>
      </c>
      <c r="B15" s="6" t="s">
        <v>13</v>
      </c>
      <c r="C15" s="6"/>
      <c r="D15" s="128"/>
      <c r="E15" s="56">
        <v>29</v>
      </c>
      <c r="F15" s="5">
        <v>0</v>
      </c>
      <c r="G15" s="56">
        <v>39</v>
      </c>
      <c r="H15" s="5">
        <v>0</v>
      </c>
      <c r="I15" s="131" t="s">
        <v>33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>
      <c r="A16" s="126"/>
      <c r="B16" s="6"/>
      <c r="C16" s="6" t="s">
        <v>11</v>
      </c>
      <c r="D16" s="128"/>
      <c r="E16" s="7"/>
      <c r="F16" s="5" t="e">
        <v>#VALUE!</v>
      </c>
      <c r="G16" s="7"/>
      <c r="H16" s="5" t="e">
        <v>#VALUE!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1">
      <c r="A17" s="127" t="s">
        <v>24</v>
      </c>
      <c r="B17" s="6" t="s">
        <v>14</v>
      </c>
      <c r="C17" s="6"/>
      <c r="D17" s="128"/>
      <c r="E17" s="56">
        <v>28</v>
      </c>
      <c r="F17" s="139">
        <v>0</v>
      </c>
      <c r="G17" s="56">
        <v>38</v>
      </c>
      <c r="H17" s="5">
        <v>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1" ht="15">
      <c r="B18" s="6"/>
      <c r="C18" s="6" t="s">
        <v>11</v>
      </c>
      <c r="D18" s="128"/>
      <c r="E18" s="7"/>
      <c r="F18" s="5" t="e">
        <v>#VALUE!</v>
      </c>
      <c r="G18" s="7"/>
      <c r="H18" s="5" t="e">
        <v>#VALUE!</v>
      </c>
      <c r="I18" s="24"/>
      <c r="J18" s="24"/>
      <c r="K18" s="24"/>
      <c r="L18" s="58"/>
      <c r="M18" s="58"/>
      <c r="N18" s="58"/>
      <c r="O18" s="58"/>
      <c r="P18" s="58"/>
      <c r="Q18" s="58"/>
      <c r="R18" s="58"/>
      <c r="S18" s="58"/>
      <c r="T18" s="58"/>
      <c r="U18" s="1"/>
    </row>
    <row r="19" spans="1:21">
      <c r="B19" s="6" t="s">
        <v>15</v>
      </c>
      <c r="C19" s="6"/>
      <c r="D19" s="128"/>
      <c r="E19" s="56">
        <v>27</v>
      </c>
      <c r="F19" s="139">
        <v>0</v>
      </c>
      <c r="G19" s="56">
        <v>37</v>
      </c>
      <c r="H19" s="5"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1">
      <c r="B20" s="6"/>
      <c r="C20" s="6" t="s">
        <v>11</v>
      </c>
      <c r="D20" s="128"/>
      <c r="E20" s="7"/>
      <c r="F20" s="5" t="e">
        <v>#VALUE!</v>
      </c>
      <c r="G20" s="7"/>
      <c r="H20" s="5" t="e">
        <v>#VALUE!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1">
      <c r="B21" s="6" t="s">
        <v>16</v>
      </c>
      <c r="C21" s="6"/>
      <c r="D21" s="128"/>
      <c r="E21" s="56">
        <v>26</v>
      </c>
      <c r="F21" s="139">
        <v>0</v>
      </c>
      <c r="G21" s="56">
        <v>35</v>
      </c>
      <c r="H21" s="5">
        <v>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1">
      <c r="B22" s="6"/>
      <c r="C22" s="6" t="s">
        <v>11</v>
      </c>
      <c r="D22" s="128"/>
      <c r="E22" s="7"/>
      <c r="F22" s="5" t="e">
        <v>#VALUE!</v>
      </c>
      <c r="G22" s="7"/>
      <c r="H22" s="5" t="e">
        <v>#VALUE!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1">
      <c r="A23" s="13"/>
      <c r="B23" s="136" t="s">
        <v>17</v>
      </c>
      <c r="C23" s="6"/>
      <c r="D23" s="128"/>
      <c r="E23" s="56">
        <v>27</v>
      </c>
      <c r="F23" s="139">
        <v>0</v>
      </c>
      <c r="G23" s="56">
        <v>37</v>
      </c>
      <c r="H23" s="5">
        <v>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1">
      <c r="B24" s="6"/>
      <c r="C24" s="6" t="s">
        <v>11</v>
      </c>
      <c r="D24" s="128"/>
      <c r="E24" s="7"/>
      <c r="F24" s="5" t="e">
        <v>#VALUE!</v>
      </c>
      <c r="G24" s="7"/>
      <c r="H24" s="5" t="e">
        <v>#VALUE!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1">
      <c r="B25" s="6" t="s">
        <v>18</v>
      </c>
      <c r="C25" s="6"/>
      <c r="D25" s="128"/>
      <c r="E25" s="56">
        <v>29</v>
      </c>
      <c r="F25" s="139">
        <v>0</v>
      </c>
      <c r="G25" s="56">
        <v>42</v>
      </c>
      <c r="H25" s="5"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1">
      <c r="B26" s="6"/>
      <c r="C26" s="6" t="s">
        <v>11</v>
      </c>
      <c r="D26" s="128"/>
      <c r="E26" s="7"/>
      <c r="F26" s="5" t="e">
        <v>#VALUE!</v>
      </c>
      <c r="G26" s="7"/>
      <c r="H26" s="5" t="e">
        <v>#VALUE!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1">
      <c r="B27" s="6" t="s">
        <v>19</v>
      </c>
      <c r="C27" s="6"/>
      <c r="D27" s="128"/>
      <c r="E27" s="56">
        <v>28</v>
      </c>
      <c r="F27" s="139">
        <v>0</v>
      </c>
      <c r="G27" s="56">
        <v>40</v>
      </c>
      <c r="H27" s="5"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1">
      <c r="B28" s="6"/>
      <c r="C28" s="6" t="s">
        <v>11</v>
      </c>
      <c r="D28" s="128"/>
      <c r="E28" s="7"/>
      <c r="F28" s="5" t="e">
        <v>#VALUE!</v>
      </c>
      <c r="G28" s="7"/>
      <c r="H28" s="5" t="e">
        <v>#VALUE!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1">
      <c r="B29" s="6" t="s">
        <v>20</v>
      </c>
      <c r="C29" s="6"/>
      <c r="D29" s="128"/>
      <c r="E29" s="56">
        <v>24</v>
      </c>
      <c r="F29" s="139">
        <v>0</v>
      </c>
      <c r="G29" s="56">
        <v>34</v>
      </c>
      <c r="H29" s="5"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1">
      <c r="B30" s="6"/>
      <c r="C30" s="6" t="s">
        <v>11</v>
      </c>
      <c r="D30" s="128"/>
      <c r="E30" s="7"/>
      <c r="F30" s="5" t="e">
        <v>#VALUE!</v>
      </c>
      <c r="G30" s="7"/>
      <c r="H30" s="5" t="e">
        <v>#VALUE!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1">
      <c r="B31" s="6" t="s">
        <v>21</v>
      </c>
      <c r="C31" s="6"/>
      <c r="D31" s="128"/>
      <c r="E31" s="56">
        <v>20</v>
      </c>
      <c r="F31" s="139">
        <v>0</v>
      </c>
      <c r="G31" s="56">
        <v>27</v>
      </c>
      <c r="H31" s="5">
        <v>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1">
      <c r="B32" s="6"/>
      <c r="C32" s="6" t="s">
        <v>11</v>
      </c>
      <c r="D32" s="128"/>
      <c r="E32" s="7"/>
      <c r="F32" s="5" t="e">
        <v>#VALUE!</v>
      </c>
      <c r="G32" s="7"/>
      <c r="H32" s="5" t="e">
        <v>#VALUE!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>
      <c r="B33" s="6" t="s">
        <v>11</v>
      </c>
      <c r="C33" s="6"/>
      <c r="D33" s="27"/>
      <c r="E33" s="56">
        <v>18</v>
      </c>
      <c r="F33" s="139">
        <v>0</v>
      </c>
      <c r="G33" s="56">
        <v>25</v>
      </c>
      <c r="H33" s="5">
        <v>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>
      <c r="A34" s="60" t="s">
        <v>59</v>
      </c>
      <c r="B34" s="6"/>
      <c r="C34" s="6" t="s">
        <v>11</v>
      </c>
      <c r="D34" s="27"/>
      <c r="E34" s="7"/>
      <c r="F34" s="5" t="e">
        <v>#VALUE!</v>
      </c>
      <c r="G34" s="7"/>
      <c r="H34" s="5" t="e">
        <v>#VALUE!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>
      <c r="A35" s="60" t="s">
        <v>85</v>
      </c>
      <c r="B35" s="6" t="s">
        <v>22</v>
      </c>
      <c r="C35" s="6"/>
      <c r="D35" s="27"/>
      <c r="E35" s="56">
        <v>17</v>
      </c>
      <c r="F35" s="57"/>
      <c r="G35" s="56">
        <v>24</v>
      </c>
      <c r="H35" s="7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>
      <c r="A36" s="27"/>
      <c r="B36" s="27"/>
      <c r="C36" s="27"/>
      <c r="D36" s="27"/>
      <c r="E36" s="129"/>
      <c r="F36" s="129"/>
      <c r="G36" s="129"/>
      <c r="H36" s="128"/>
      <c r="I36" s="128"/>
      <c r="J36"/>
      <c r="K36"/>
      <c r="L36" s="24"/>
      <c r="M36" s="24"/>
      <c r="N36" s="24"/>
      <c r="O36" s="24"/>
      <c r="P36" s="24"/>
      <c r="Q36" s="24"/>
      <c r="R36" s="24"/>
      <c r="S36" s="24"/>
      <c r="T36" s="24"/>
    </row>
    <row r="37" spans="1:20">
      <c r="A37" s="62" t="s">
        <v>61</v>
      </c>
      <c r="B37" s="128"/>
      <c r="C37" s="16">
        <v>40</v>
      </c>
      <c r="D37" s="128"/>
      <c r="E37" s="135"/>
      <c r="F37" s="135"/>
      <c r="G37" s="129"/>
      <c r="H37" s="128"/>
      <c r="I37" s="128"/>
      <c r="J37"/>
      <c r="K37"/>
      <c r="L37" s="24"/>
      <c r="M37" s="24"/>
      <c r="N37" s="24"/>
      <c r="O37" s="24"/>
      <c r="P37" s="24"/>
      <c r="Q37" s="24"/>
      <c r="R37" s="24"/>
      <c r="S37" s="24"/>
      <c r="T37" s="24"/>
    </row>
    <row r="38" spans="1:20">
      <c r="A38" s="55"/>
      <c r="B38" s="14"/>
      <c r="C38" s="55"/>
      <c r="D38" s="14"/>
      <c r="E38" s="55"/>
      <c r="G38" s="55"/>
      <c r="I38" s="55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>
      <c r="A39" s="55"/>
      <c r="B39" s="14"/>
      <c r="C39" s="55"/>
      <c r="D39" s="14"/>
      <c r="E39" s="55"/>
      <c r="G39" s="55"/>
      <c r="I39" s="55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>
      <c r="A40" s="55"/>
      <c r="B40" s="14"/>
      <c r="C40" s="55"/>
      <c r="D40" s="14"/>
      <c r="E40" s="55"/>
      <c r="G40" s="55"/>
      <c r="I40" s="55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>
      <c r="A41" s="55"/>
      <c r="B41" s="14"/>
      <c r="C41" s="55"/>
      <c r="D41" s="14"/>
      <c r="E41" s="55"/>
      <c r="G41" s="55"/>
      <c r="I41" s="55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>
      <c r="A42" s="55"/>
      <c r="B42" s="14"/>
      <c r="C42" s="55"/>
      <c r="D42" s="14"/>
      <c r="E42" s="55"/>
      <c r="G42" s="55"/>
      <c r="I42" s="55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>
      <c r="A43" s="55"/>
      <c r="B43" s="14"/>
      <c r="C43" s="55"/>
      <c r="D43" s="14"/>
      <c r="E43" s="55"/>
      <c r="G43" s="55"/>
      <c r="I43" s="55"/>
      <c r="L43" s="24"/>
      <c r="M43" s="24"/>
      <c r="N43" s="24"/>
      <c r="O43" s="24"/>
      <c r="P43" s="24"/>
      <c r="Q43" s="24"/>
      <c r="R43" s="24"/>
      <c r="S43" s="24"/>
      <c r="T43" s="24"/>
    </row>
    <row r="44" spans="1:20">
      <c r="A44" s="55"/>
      <c r="B44" s="14"/>
      <c r="C44" s="55"/>
      <c r="D44" s="14"/>
      <c r="E44" s="55"/>
      <c r="G44" s="55"/>
      <c r="I44" s="55"/>
      <c r="L44" s="24"/>
      <c r="M44" s="24"/>
      <c r="N44" s="24"/>
      <c r="O44" s="24"/>
      <c r="P44" s="24"/>
      <c r="Q44" s="24"/>
      <c r="R44" s="24"/>
      <c r="S44" s="24"/>
      <c r="T44" s="24"/>
    </row>
    <row r="45" spans="1:20">
      <c r="A45" s="55"/>
      <c r="B45" s="14"/>
      <c r="C45" s="55"/>
      <c r="D45" s="14"/>
      <c r="E45" s="55"/>
      <c r="G45" s="55"/>
      <c r="I45" s="55"/>
      <c r="L45" s="24"/>
      <c r="M45" s="24"/>
      <c r="N45" s="24"/>
      <c r="O45" s="24"/>
      <c r="P45" s="24"/>
      <c r="Q45" s="24"/>
      <c r="R45" s="24"/>
      <c r="S45" s="24"/>
      <c r="T45" s="24"/>
    </row>
    <row r="46" spans="1:20">
      <c r="A46" s="55"/>
      <c r="B46" s="14"/>
      <c r="C46" s="55"/>
      <c r="D46" s="14"/>
      <c r="E46" s="55"/>
      <c r="G46" s="55"/>
      <c r="I46" s="55"/>
      <c r="L46" s="24"/>
      <c r="M46" s="24"/>
      <c r="N46" s="24"/>
      <c r="O46" s="24"/>
      <c r="P46" s="24"/>
      <c r="Q46" s="24"/>
      <c r="R46" s="24"/>
      <c r="S46" s="24"/>
      <c r="T46" s="24"/>
    </row>
    <row r="47" spans="1:20">
      <c r="A47" s="55"/>
      <c r="B47" s="14"/>
      <c r="C47" s="55"/>
      <c r="D47" s="14"/>
      <c r="E47" s="55"/>
      <c r="G47" s="55"/>
      <c r="I47" s="55"/>
      <c r="L47" s="24"/>
      <c r="M47" s="24"/>
      <c r="N47" s="24"/>
      <c r="O47" s="24"/>
      <c r="P47" s="24"/>
      <c r="Q47" s="24"/>
      <c r="R47" s="24"/>
      <c r="S47" s="24"/>
      <c r="T47" s="24"/>
    </row>
    <row r="48" spans="1:20">
      <c r="A48" s="55"/>
      <c r="B48" s="14"/>
      <c r="C48" s="55"/>
      <c r="D48" s="14"/>
      <c r="E48" s="55"/>
      <c r="G48" s="55"/>
      <c r="I48" s="55"/>
      <c r="L48" s="24"/>
      <c r="M48" s="24"/>
      <c r="N48" s="24"/>
      <c r="O48" s="24"/>
      <c r="P48" s="24"/>
      <c r="Q48" s="24"/>
      <c r="R48" s="24"/>
      <c r="S48" s="24"/>
      <c r="T48" s="24"/>
    </row>
    <row r="49" spans="1:20">
      <c r="A49" s="55"/>
      <c r="B49" s="14"/>
      <c r="C49" s="55"/>
      <c r="D49" s="14"/>
      <c r="E49" s="55"/>
      <c r="G49" s="55"/>
      <c r="I49" s="55"/>
      <c r="L49" s="24"/>
      <c r="M49" s="24"/>
      <c r="N49" s="24"/>
      <c r="O49" s="24"/>
      <c r="P49" s="24"/>
      <c r="Q49" s="24"/>
      <c r="R49" s="24"/>
      <c r="S49" s="24"/>
      <c r="T49" s="24"/>
    </row>
    <row r="50" spans="1:20">
      <c r="A50" s="55"/>
      <c r="B50" s="14"/>
      <c r="C50" s="55"/>
      <c r="D50" s="14"/>
      <c r="E50" s="55"/>
      <c r="G50" s="55"/>
      <c r="I50" s="55"/>
      <c r="L50" s="24"/>
      <c r="M50" s="24"/>
      <c r="N50" s="24"/>
      <c r="O50" s="24"/>
      <c r="P50" s="24"/>
      <c r="Q50" s="24"/>
      <c r="R50" s="24"/>
      <c r="S50" s="24"/>
      <c r="T50" s="24"/>
    </row>
    <row r="51" spans="1:20">
      <c r="A51" s="55"/>
      <c r="B51" s="14"/>
      <c r="C51" s="55"/>
      <c r="D51" s="14"/>
      <c r="E51" s="55"/>
      <c r="G51" s="55"/>
      <c r="I51" s="55"/>
      <c r="L51" s="24"/>
      <c r="M51" s="24"/>
      <c r="N51" s="24"/>
      <c r="O51" s="24"/>
      <c r="P51" s="24"/>
      <c r="Q51" s="24"/>
      <c r="R51" s="24"/>
      <c r="S51" s="24"/>
      <c r="T51" s="24"/>
    </row>
    <row r="52" spans="1:20">
      <c r="A52" s="55"/>
      <c r="B52" s="14"/>
      <c r="C52" s="55"/>
      <c r="D52" s="14"/>
      <c r="E52" s="55"/>
      <c r="G52" s="55"/>
      <c r="I52" s="55"/>
      <c r="L52" s="24"/>
      <c r="M52" s="24"/>
      <c r="N52" s="24"/>
      <c r="O52" s="24"/>
      <c r="P52" s="24"/>
      <c r="Q52" s="24"/>
      <c r="R52" s="24"/>
      <c r="S52" s="24"/>
      <c r="T52" s="24"/>
    </row>
    <row r="53" spans="1:20">
      <c r="A53" s="49"/>
      <c r="B53" s="14"/>
      <c r="C53" s="49"/>
      <c r="D53" s="14"/>
      <c r="E53" s="49"/>
      <c r="G53" s="49"/>
      <c r="I53" s="49"/>
      <c r="L53" s="24"/>
      <c r="M53" s="24"/>
      <c r="N53" s="24"/>
      <c r="O53" s="24"/>
      <c r="P53" s="24"/>
      <c r="Q53" s="24"/>
      <c r="R53" s="24"/>
      <c r="S53" s="24"/>
      <c r="T53" s="24"/>
    </row>
    <row r="54" spans="1:20">
      <c r="A54" s="49"/>
      <c r="B54" s="14"/>
      <c r="C54" s="49"/>
      <c r="D54" s="14"/>
      <c r="E54" s="49"/>
      <c r="G54" s="49"/>
      <c r="I54" s="49"/>
      <c r="L54" s="24"/>
      <c r="M54" s="24"/>
      <c r="N54" s="24"/>
      <c r="O54" s="24"/>
      <c r="P54" s="24"/>
      <c r="Q54" s="24"/>
      <c r="R54" s="24"/>
      <c r="S54" s="24"/>
      <c r="T54" s="24"/>
    </row>
    <row r="55" spans="1:20">
      <c r="A55" s="10"/>
      <c r="B55" s="14"/>
      <c r="C55" s="10"/>
      <c r="D55" s="14"/>
      <c r="E55" s="10"/>
      <c r="G55" s="10"/>
      <c r="I55" s="10"/>
      <c r="L55" s="24"/>
      <c r="M55" s="24"/>
      <c r="N55" s="24"/>
      <c r="O55" s="24"/>
      <c r="P55" s="24"/>
      <c r="Q55" s="24"/>
      <c r="R55" s="24"/>
      <c r="S55" s="24"/>
      <c r="T55" s="24"/>
    </row>
    <row r="56" spans="1:20">
      <c r="A56" s="10"/>
      <c r="B56" s="14"/>
      <c r="C56" s="10"/>
      <c r="D56" s="14"/>
      <c r="E56" s="10"/>
      <c r="G56" s="10"/>
      <c r="I56" s="10"/>
      <c r="L56" s="24"/>
      <c r="M56" s="24"/>
      <c r="N56" s="24"/>
      <c r="O56" s="24"/>
      <c r="P56" s="24"/>
      <c r="Q56" s="24"/>
      <c r="R56" s="24"/>
      <c r="S56" s="24"/>
      <c r="T56" s="24"/>
    </row>
    <row r="57" spans="1:20">
      <c r="A57" s="24"/>
      <c r="B57" s="14"/>
      <c r="C57" s="24"/>
      <c r="D57" s="14"/>
      <c r="E57" s="24"/>
      <c r="G57" s="24"/>
      <c r="I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>
      <c r="A58" s="24"/>
      <c r="B58" s="14"/>
      <c r="C58" s="24"/>
      <c r="D58" s="14"/>
      <c r="E58" s="24"/>
      <c r="G58" s="24"/>
      <c r="I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>
      <c r="A59" s="24"/>
      <c r="B59" s="14"/>
      <c r="C59" s="24"/>
      <c r="D59" s="14"/>
      <c r="E59" s="24"/>
      <c r="G59" s="24"/>
      <c r="I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>
      <c r="A60" s="24"/>
      <c r="B60" s="14"/>
      <c r="C60" s="24"/>
      <c r="D60" s="14"/>
      <c r="E60" s="24"/>
      <c r="G60" s="24"/>
      <c r="I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>
      <c r="A61" s="24"/>
      <c r="B61" s="14"/>
      <c r="C61" s="24"/>
      <c r="D61" s="14"/>
      <c r="E61" s="24"/>
      <c r="G61" s="24"/>
      <c r="I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>
      <c r="A62"/>
      <c r="B62" s="14"/>
      <c r="C62"/>
      <c r="D62" s="14"/>
      <c r="E62"/>
      <c r="G62"/>
      <c r="I62"/>
      <c r="L62"/>
      <c r="M62"/>
      <c r="N62"/>
      <c r="O62"/>
      <c r="P62"/>
      <c r="Q62"/>
    </row>
    <row r="63" spans="1:20">
      <c r="A63"/>
      <c r="B63"/>
      <c r="C63"/>
      <c r="D63"/>
      <c r="E63"/>
      <c r="F63"/>
      <c r="G63"/>
      <c r="H63"/>
      <c r="I63"/>
      <c r="L63"/>
      <c r="M63"/>
      <c r="N63"/>
      <c r="O63"/>
      <c r="P63"/>
      <c r="Q63"/>
    </row>
    <row r="64" spans="1:20">
      <c r="A64"/>
      <c r="B64"/>
      <c r="C64"/>
      <c r="D64"/>
      <c r="E64"/>
      <c r="F64"/>
      <c r="G64"/>
      <c r="H64"/>
      <c r="I64"/>
      <c r="L64"/>
      <c r="M64"/>
      <c r="N64"/>
      <c r="O64"/>
      <c r="P64"/>
      <c r="Q64"/>
    </row>
    <row r="65" spans="1:17">
      <c r="A65"/>
      <c r="B65"/>
      <c r="C65"/>
      <c r="D65"/>
      <c r="E65"/>
      <c r="F65"/>
      <c r="G65"/>
      <c r="H65"/>
      <c r="I65"/>
      <c r="L65"/>
      <c r="M65"/>
      <c r="N65"/>
      <c r="O65"/>
      <c r="P65"/>
      <c r="Q65"/>
    </row>
    <row r="66" spans="1:17">
      <c r="A66"/>
      <c r="B66"/>
      <c r="C66"/>
      <c r="D66"/>
      <c r="E66"/>
      <c r="F66"/>
      <c r="G66"/>
      <c r="H66"/>
      <c r="I66"/>
      <c r="L66"/>
      <c r="M66"/>
      <c r="N66"/>
      <c r="O66"/>
      <c r="P66"/>
      <c r="Q66"/>
    </row>
    <row r="67" spans="1:17">
      <c r="A67"/>
      <c r="B67"/>
      <c r="C67"/>
      <c r="D67"/>
      <c r="E67"/>
      <c r="F67"/>
      <c r="G67"/>
      <c r="H67"/>
      <c r="I67"/>
      <c r="J67"/>
      <c r="L67"/>
      <c r="M67"/>
      <c r="N67"/>
      <c r="O67"/>
      <c r="P67"/>
      <c r="Q67"/>
    </row>
    <row r="68" spans="1:17">
      <c r="A68"/>
      <c r="B68"/>
      <c r="C68"/>
      <c r="D68"/>
      <c r="E68"/>
      <c r="F68"/>
      <c r="G68"/>
      <c r="H68"/>
      <c r="I68"/>
      <c r="J68"/>
      <c r="L68"/>
      <c r="M68"/>
      <c r="N68"/>
      <c r="O68"/>
      <c r="P68"/>
      <c r="Q68"/>
    </row>
    <row r="69" spans="1:17">
      <c r="A69"/>
      <c r="B69"/>
      <c r="C69"/>
      <c r="D69"/>
      <c r="E69"/>
      <c r="F69"/>
      <c r="G69"/>
      <c r="H69"/>
      <c r="I69"/>
      <c r="J69"/>
      <c r="L69"/>
      <c r="M69"/>
      <c r="N69"/>
      <c r="O69"/>
      <c r="P69"/>
      <c r="Q69"/>
    </row>
    <row r="70" spans="1:17">
      <c r="A70"/>
      <c r="B70"/>
      <c r="C70"/>
      <c r="D70"/>
      <c r="E70"/>
      <c r="F70"/>
      <c r="G70"/>
      <c r="H70"/>
      <c r="I70"/>
      <c r="J70"/>
      <c r="L70"/>
      <c r="M70"/>
      <c r="N70"/>
      <c r="O70"/>
      <c r="P70"/>
      <c r="Q70"/>
    </row>
    <row r="71" spans="1:17">
      <c r="A71"/>
      <c r="B71"/>
      <c r="C71"/>
      <c r="D71"/>
      <c r="E71"/>
      <c r="F71"/>
      <c r="G71"/>
      <c r="H71"/>
      <c r="I71"/>
      <c r="J71"/>
      <c r="L71"/>
      <c r="M71"/>
      <c r="N71"/>
      <c r="O71"/>
      <c r="P71"/>
      <c r="Q71"/>
    </row>
    <row r="72" spans="1:17">
      <c r="A72"/>
      <c r="B72"/>
      <c r="C72"/>
      <c r="D72"/>
      <c r="E72"/>
      <c r="F72"/>
      <c r="G72"/>
      <c r="H72"/>
      <c r="I72"/>
      <c r="J72"/>
      <c r="L72"/>
      <c r="M72"/>
      <c r="N72"/>
      <c r="O72"/>
      <c r="P72"/>
      <c r="Q72"/>
    </row>
    <row r="73" spans="1:17">
      <c r="A73"/>
      <c r="B73"/>
      <c r="C73"/>
      <c r="D73"/>
      <c r="E73"/>
      <c r="F73"/>
      <c r="G73"/>
      <c r="H73"/>
      <c r="I73"/>
      <c r="J73"/>
      <c r="L73"/>
      <c r="M73"/>
      <c r="N73"/>
      <c r="O73"/>
      <c r="P73"/>
      <c r="Q73"/>
    </row>
    <row r="74" spans="1:17">
      <c r="A74"/>
      <c r="B74"/>
      <c r="C74"/>
      <c r="D74"/>
      <c r="E74"/>
      <c r="F74"/>
      <c r="G74"/>
      <c r="H74"/>
      <c r="I74"/>
      <c r="J74"/>
      <c r="L74"/>
      <c r="M74"/>
      <c r="N74"/>
      <c r="O74"/>
      <c r="P74"/>
      <c r="Q74"/>
    </row>
    <row r="75" spans="1:17">
      <c r="A75"/>
      <c r="B75"/>
      <c r="C75"/>
      <c r="D75"/>
      <c r="E75"/>
      <c r="F75"/>
      <c r="G75"/>
      <c r="H75"/>
      <c r="I75"/>
      <c r="J75"/>
      <c r="L75"/>
      <c r="M75"/>
      <c r="N75"/>
      <c r="O75"/>
      <c r="P75"/>
      <c r="Q75"/>
    </row>
    <row r="76" spans="1:17">
      <c r="A76"/>
      <c r="B76"/>
      <c r="C76"/>
      <c r="D76"/>
      <c r="E76"/>
      <c r="F76"/>
      <c r="G76"/>
      <c r="H76"/>
      <c r="I76"/>
      <c r="J76"/>
      <c r="L76"/>
      <c r="M76"/>
      <c r="N76"/>
      <c r="O76"/>
      <c r="P76"/>
      <c r="Q76"/>
    </row>
    <row r="77" spans="1:17">
      <c r="A77"/>
      <c r="B77"/>
      <c r="C77"/>
      <c r="D77"/>
      <c r="E77"/>
      <c r="F77"/>
      <c r="G77"/>
      <c r="H77"/>
      <c r="I77"/>
      <c r="J77"/>
      <c r="L77"/>
      <c r="M77"/>
      <c r="N77"/>
      <c r="O77"/>
      <c r="P77"/>
      <c r="Q77"/>
    </row>
    <row r="78" spans="1:17">
      <c r="A78"/>
      <c r="B78"/>
      <c r="C78"/>
      <c r="D78"/>
      <c r="E78"/>
      <c r="F78"/>
      <c r="G78"/>
      <c r="H78"/>
      <c r="I78"/>
      <c r="J78"/>
      <c r="L78"/>
      <c r="M78"/>
      <c r="N78"/>
      <c r="O78"/>
      <c r="P78"/>
      <c r="Q78"/>
    </row>
    <row r="79" spans="1:17">
      <c r="A79"/>
      <c r="B79"/>
      <c r="C79"/>
      <c r="D79"/>
      <c r="E79"/>
      <c r="F79"/>
      <c r="G79"/>
      <c r="H79"/>
      <c r="I79"/>
      <c r="J79"/>
      <c r="L79"/>
      <c r="M79"/>
      <c r="N79"/>
      <c r="O79"/>
      <c r="P79"/>
      <c r="Q79"/>
    </row>
    <row r="80" spans="1:17">
      <c r="A80"/>
      <c r="B80"/>
      <c r="C80"/>
      <c r="D80"/>
      <c r="E80"/>
      <c r="F80"/>
      <c r="G80"/>
      <c r="H80"/>
      <c r="I80"/>
      <c r="J80"/>
      <c r="L80"/>
      <c r="M80"/>
      <c r="N80"/>
      <c r="O80"/>
      <c r="P80"/>
      <c r="Q80"/>
    </row>
    <row r="81" spans="1:17">
      <c r="A81"/>
      <c r="B81"/>
      <c r="C81"/>
      <c r="D81"/>
      <c r="E81"/>
      <c r="F81"/>
      <c r="G81"/>
      <c r="H81"/>
      <c r="I81"/>
      <c r="J81"/>
      <c r="L81"/>
      <c r="M81"/>
      <c r="N81"/>
      <c r="O81"/>
      <c r="P81"/>
      <c r="Q81"/>
    </row>
    <row r="82" spans="1:17">
      <c r="A82"/>
      <c r="B82"/>
      <c r="C82"/>
      <c r="D82"/>
      <c r="E82"/>
      <c r="F82"/>
      <c r="G82"/>
      <c r="H82"/>
      <c r="I82"/>
      <c r="J82"/>
      <c r="L82"/>
      <c r="M82"/>
      <c r="N82"/>
      <c r="O82"/>
      <c r="P82"/>
      <c r="Q82"/>
    </row>
    <row r="83" spans="1:17">
      <c r="A83"/>
      <c r="B83"/>
      <c r="C83"/>
      <c r="D83"/>
      <c r="E83"/>
      <c r="F83"/>
      <c r="G83"/>
      <c r="H83"/>
      <c r="I83"/>
      <c r="J83"/>
      <c r="L83"/>
      <c r="M83"/>
      <c r="N83"/>
      <c r="O83"/>
      <c r="P83"/>
      <c r="Q83"/>
    </row>
    <row r="84" spans="1:17">
      <c r="A84"/>
      <c r="B84"/>
      <c r="C84"/>
      <c r="D84"/>
      <c r="E84"/>
      <c r="F84"/>
      <c r="G84"/>
      <c r="H84"/>
      <c r="I84"/>
      <c r="J84"/>
      <c r="L84"/>
      <c r="M84"/>
      <c r="N84"/>
      <c r="O84"/>
      <c r="P84"/>
      <c r="Q84"/>
    </row>
    <row r="85" spans="1:17">
      <c r="A85"/>
      <c r="B85"/>
      <c r="C85"/>
      <c r="D85"/>
      <c r="E85"/>
      <c r="F85"/>
      <c r="G85"/>
      <c r="H85"/>
      <c r="I85"/>
      <c r="J85"/>
      <c r="L85"/>
      <c r="M85"/>
      <c r="N85"/>
      <c r="O85"/>
      <c r="P85"/>
      <c r="Q85"/>
    </row>
    <row r="86" spans="1:17">
      <c r="A86"/>
      <c r="B86"/>
      <c r="C86"/>
      <c r="D86"/>
      <c r="E86"/>
      <c r="F86"/>
      <c r="G86"/>
      <c r="H86"/>
      <c r="I86"/>
      <c r="J86"/>
      <c r="L86"/>
      <c r="M86"/>
      <c r="N86"/>
      <c r="O86"/>
      <c r="P86"/>
      <c r="Q86"/>
    </row>
    <row r="87" spans="1:17">
      <c r="A87"/>
      <c r="B87"/>
      <c r="C87"/>
      <c r="D87"/>
      <c r="E87"/>
      <c r="F87"/>
      <c r="G87"/>
      <c r="H87"/>
      <c r="I87"/>
      <c r="J87"/>
      <c r="L87"/>
      <c r="M87"/>
      <c r="N87"/>
      <c r="O87"/>
      <c r="P87"/>
      <c r="Q87"/>
    </row>
    <row r="88" spans="1:17">
      <c r="A88"/>
      <c r="B88"/>
      <c r="C88"/>
      <c r="D88"/>
      <c r="E88"/>
      <c r="F88"/>
      <c r="G88"/>
      <c r="H88"/>
      <c r="I88"/>
      <c r="J88"/>
      <c r="L88"/>
      <c r="M88"/>
      <c r="N88"/>
      <c r="O88"/>
      <c r="P88"/>
      <c r="Q88"/>
    </row>
    <row r="89" spans="1:17">
      <c r="A89"/>
      <c r="B89"/>
      <c r="C89"/>
      <c r="D89"/>
      <c r="E89"/>
      <c r="F89"/>
      <c r="G89"/>
      <c r="H89"/>
      <c r="I89"/>
      <c r="J89"/>
      <c r="L89"/>
      <c r="M89"/>
      <c r="N89"/>
      <c r="O89"/>
      <c r="P89"/>
      <c r="Q89"/>
    </row>
    <row r="90" spans="1:17">
      <c r="A90"/>
      <c r="B90"/>
      <c r="C90"/>
      <c r="D90"/>
      <c r="E90"/>
      <c r="F90"/>
      <c r="G90"/>
      <c r="H90"/>
      <c r="I90"/>
      <c r="J90"/>
      <c r="L90"/>
      <c r="M90"/>
      <c r="N90"/>
      <c r="O90"/>
      <c r="P90"/>
      <c r="Q90"/>
    </row>
    <row r="91" spans="1:17">
      <c r="A91"/>
      <c r="B91"/>
      <c r="C91"/>
      <c r="D91"/>
      <c r="E91"/>
      <c r="F91"/>
      <c r="G91"/>
      <c r="H91"/>
      <c r="I91"/>
      <c r="J91"/>
      <c r="L91"/>
      <c r="M91"/>
      <c r="N91"/>
      <c r="O91"/>
      <c r="P91"/>
      <c r="Q91"/>
    </row>
    <row r="92" spans="1:17">
      <c r="A92"/>
      <c r="B92"/>
      <c r="C92"/>
      <c r="D92"/>
      <c r="E92"/>
      <c r="F92"/>
      <c r="G92"/>
      <c r="H92"/>
      <c r="I92"/>
      <c r="J92"/>
      <c r="L92"/>
      <c r="M92"/>
      <c r="N92"/>
      <c r="O92"/>
      <c r="P92"/>
      <c r="Q92"/>
    </row>
    <row r="93" spans="1:17">
      <c r="A93"/>
      <c r="B93"/>
      <c r="C93"/>
      <c r="D93"/>
      <c r="E93"/>
      <c r="F93"/>
      <c r="G93"/>
      <c r="H93"/>
      <c r="I93"/>
      <c r="J93"/>
      <c r="L93"/>
      <c r="M93"/>
      <c r="N93"/>
      <c r="O93"/>
      <c r="P93"/>
      <c r="Q93"/>
    </row>
    <row r="94" spans="1:17">
      <c r="A94"/>
      <c r="B94"/>
      <c r="C94"/>
      <c r="D94"/>
      <c r="E94"/>
      <c r="F94"/>
      <c r="G94"/>
      <c r="H94"/>
      <c r="I94"/>
      <c r="J94"/>
      <c r="L94"/>
      <c r="M94"/>
      <c r="N94"/>
      <c r="O94"/>
      <c r="P94"/>
      <c r="Q94"/>
    </row>
    <row r="95" spans="1:17">
      <c r="A95"/>
      <c r="B95"/>
      <c r="C95"/>
      <c r="D95"/>
      <c r="E95"/>
      <c r="F95"/>
      <c r="G95"/>
      <c r="H95"/>
      <c r="I95"/>
      <c r="J95"/>
      <c r="L95"/>
      <c r="M95"/>
      <c r="N95"/>
      <c r="O95"/>
      <c r="P95"/>
      <c r="Q95"/>
    </row>
    <row r="96" spans="1:17">
      <c r="A96"/>
      <c r="B96"/>
      <c r="C96"/>
      <c r="D96"/>
      <c r="E96"/>
      <c r="F96"/>
      <c r="G96"/>
      <c r="H96"/>
      <c r="I96"/>
      <c r="J96"/>
      <c r="L96"/>
      <c r="M96"/>
      <c r="N96"/>
      <c r="O96"/>
      <c r="P96"/>
      <c r="Q96"/>
    </row>
    <row r="97" spans="1:17">
      <c r="A97"/>
      <c r="B97"/>
      <c r="C97"/>
      <c r="D97"/>
      <c r="E97"/>
      <c r="F97"/>
      <c r="G97"/>
      <c r="H97"/>
      <c r="I97"/>
      <c r="J97"/>
      <c r="L97"/>
      <c r="M97"/>
      <c r="N97"/>
      <c r="O97"/>
      <c r="P97"/>
      <c r="Q97"/>
    </row>
    <row r="98" spans="1:17">
      <c r="A98"/>
      <c r="B98"/>
      <c r="C98"/>
      <c r="D98"/>
      <c r="E98"/>
      <c r="F98"/>
      <c r="G98"/>
      <c r="H98"/>
      <c r="I98"/>
      <c r="J98"/>
      <c r="L98"/>
      <c r="M98"/>
      <c r="N98"/>
      <c r="O98"/>
      <c r="P98"/>
      <c r="Q98"/>
    </row>
    <row r="99" spans="1:17">
      <c r="A99"/>
      <c r="B99"/>
      <c r="C99"/>
      <c r="D99"/>
      <c r="E99"/>
      <c r="F99"/>
      <c r="G99"/>
      <c r="H99"/>
      <c r="I99"/>
      <c r="J99"/>
      <c r="L99"/>
      <c r="M99"/>
      <c r="N99"/>
      <c r="O99"/>
      <c r="P99"/>
      <c r="Q99"/>
    </row>
    <row r="100" spans="1:17">
      <c r="A100"/>
      <c r="B100"/>
      <c r="C100"/>
      <c r="D100"/>
      <c r="E100"/>
      <c r="F100"/>
      <c r="G100"/>
      <c r="H100"/>
      <c r="I100"/>
      <c r="J100"/>
      <c r="L100"/>
      <c r="M100"/>
      <c r="N100"/>
      <c r="O100"/>
      <c r="P100"/>
      <c r="Q100"/>
    </row>
    <row r="101" spans="1:17">
      <c r="A101"/>
      <c r="B101"/>
      <c r="C101"/>
      <c r="D101"/>
      <c r="E101"/>
      <c r="F101"/>
      <c r="G101"/>
      <c r="H101"/>
      <c r="I101"/>
      <c r="J101"/>
      <c r="L101"/>
      <c r="M101"/>
      <c r="N101"/>
      <c r="O101"/>
      <c r="P101"/>
      <c r="Q101"/>
    </row>
    <row r="102" spans="1:17">
      <c r="A102"/>
      <c r="B102"/>
      <c r="C102"/>
      <c r="D102"/>
      <c r="E102"/>
      <c r="F102"/>
      <c r="G102"/>
      <c r="H102"/>
      <c r="I102"/>
      <c r="J102"/>
      <c r="L102"/>
      <c r="M102"/>
      <c r="N102"/>
      <c r="O102"/>
      <c r="P102"/>
      <c r="Q102"/>
    </row>
    <row r="103" spans="1:17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</sheetData>
  <phoneticPr fontId="19" type="noConversion"/>
  <printOptions gridLines="1" gridLinesSet="0"/>
  <pageMargins left="0.75" right="0.75" top="1" bottom="1" header="0.5" footer="0.5"/>
  <pageSetup paperSize="9" orientation="portrait" horizontalDpi="4294967292" verticalDpi="4294967292"/>
  <headerFooter alignWithMargins="0">
    <oddHeader>&amp;A</oddHeader>
    <oddFooter>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EW259"/>
  <sheetViews>
    <sheetView zoomScale="118" workbookViewId="0">
      <selection activeCell="E36" sqref="E36"/>
    </sheetView>
  </sheetViews>
  <sheetFormatPr defaultColWidth="11.42578125" defaultRowHeight="12.75"/>
  <cols>
    <col min="1" max="1" width="17" style="4" customWidth="1"/>
    <col min="2" max="3" width="6.7109375" style="4" customWidth="1"/>
    <col min="4" max="4" width="2.7109375" style="4" customWidth="1"/>
    <col min="5" max="5" width="7.7109375" style="14" customWidth="1"/>
    <col min="6" max="6" width="7.7109375" style="20" hidden="1" customWidth="1"/>
    <col min="7" max="7" width="7.7109375" style="14" customWidth="1"/>
    <col min="8" max="8" width="7.7109375" style="14" hidden="1" customWidth="1"/>
    <col min="9" max="9" width="2.7109375" style="14" customWidth="1"/>
    <col min="10" max="10" width="7.7109375" style="14" customWidth="1"/>
    <col min="11" max="11" width="7.7109375" style="20" hidden="1" customWidth="1"/>
    <col min="12" max="12" width="7.7109375" style="14" customWidth="1"/>
    <col min="13" max="13" width="7.7109375" style="14" hidden="1" customWidth="1"/>
    <col min="14" max="14" width="2.7109375" style="14" customWidth="1"/>
    <col min="15" max="15" width="7.7109375" style="14" customWidth="1"/>
    <col min="16" max="16" width="7.7109375" style="20" hidden="1" customWidth="1"/>
    <col min="17" max="17" width="7.7109375" style="14" customWidth="1"/>
    <col min="18" max="18" width="7.7109375" style="14" hidden="1" customWidth="1"/>
    <col min="19" max="19" width="2.7109375" style="14" customWidth="1"/>
    <col min="20" max="20" width="7.7109375" style="14" customWidth="1"/>
    <col min="21" max="21" width="7.7109375" style="20" hidden="1" customWidth="1"/>
    <col min="22" max="22" width="7.7109375" style="14" customWidth="1"/>
    <col min="23" max="23" width="7.7109375" style="14" hidden="1" customWidth="1"/>
    <col min="24" max="24" width="2.7109375" style="14" customWidth="1"/>
    <col min="25" max="25" width="7.7109375" style="14" customWidth="1"/>
    <col min="26" max="26" width="7.7109375" style="20" hidden="1" customWidth="1"/>
    <col min="27" max="27" width="7.7109375" style="14" customWidth="1"/>
    <col min="28" max="28" width="7.7109375" style="14" hidden="1" customWidth="1"/>
    <col min="29" max="29" width="2.7109375" style="14" customWidth="1"/>
    <col min="30" max="30" width="7.7109375" style="14" customWidth="1"/>
    <col min="31" max="31" width="7.7109375" style="20" hidden="1" customWidth="1"/>
    <col min="32" max="32" width="7.7109375" style="14" customWidth="1"/>
    <col min="33" max="33" width="7.7109375" style="14" hidden="1" customWidth="1"/>
    <col min="34" max="34" width="2.7109375" style="14" customWidth="1"/>
    <col min="35" max="35" width="7.7109375" style="14" customWidth="1"/>
    <col min="36" max="36" width="7.7109375" style="20" hidden="1" customWidth="1"/>
    <col min="37" max="37" width="7.7109375" style="14" customWidth="1"/>
    <col min="38" max="38" width="7.7109375" style="14" hidden="1" customWidth="1"/>
    <col min="39" max="39" width="2.7109375" style="14" customWidth="1"/>
    <col min="40" max="40" width="7.7109375" style="14" customWidth="1"/>
    <col min="41" max="41" width="7.7109375" style="20" hidden="1" customWidth="1"/>
    <col min="42" max="42" width="7.7109375" style="14" customWidth="1"/>
    <col min="43" max="43" width="7.7109375" style="14" hidden="1" customWidth="1"/>
    <col min="44" max="44" width="2.7109375" style="14" customWidth="1"/>
    <col min="45" max="45" width="7.7109375" style="14" customWidth="1"/>
    <col min="46" max="46" width="7.7109375" style="20" hidden="1" customWidth="1"/>
    <col min="47" max="47" width="7.7109375" style="14" customWidth="1"/>
    <col min="48" max="48" width="7.7109375" style="14" hidden="1" customWidth="1"/>
    <col min="49" max="49" width="2.7109375" style="14" customWidth="1"/>
    <col min="50" max="50" width="7.7109375" style="14" customWidth="1"/>
    <col min="51" max="51" width="7.7109375" style="20" hidden="1" customWidth="1"/>
    <col min="52" max="52" width="7.7109375" style="14" customWidth="1"/>
    <col min="53" max="53" width="7.7109375" style="14" hidden="1" customWidth="1"/>
    <col min="54" max="54" width="2.7109375" style="14" customWidth="1"/>
    <col min="55" max="55" width="7.7109375" style="14" customWidth="1"/>
    <col min="56" max="56" width="7.7109375" style="20" hidden="1" customWidth="1"/>
    <col min="57" max="57" width="7.7109375" style="14" customWidth="1"/>
    <col min="58" max="58" width="7.7109375" style="14" hidden="1" customWidth="1"/>
    <col min="59" max="59" width="2.7109375" style="14" customWidth="1"/>
    <col min="60" max="60" width="7.7109375" style="14" customWidth="1"/>
    <col min="61" max="61" width="7.7109375" style="20" hidden="1" customWidth="1"/>
    <col min="62" max="62" width="7.7109375" style="14" customWidth="1"/>
    <col min="63" max="63" width="7.7109375" style="14" hidden="1" customWidth="1"/>
    <col min="64" max="64" width="2.7109375" style="14" customWidth="1"/>
    <col min="65" max="65" width="7.7109375" style="14" customWidth="1"/>
    <col min="66" max="66" width="7.7109375" style="20" hidden="1" customWidth="1"/>
    <col min="67" max="67" width="7.7109375" style="14" customWidth="1"/>
    <col min="68" max="68" width="7.7109375" style="14" hidden="1" customWidth="1"/>
    <col min="69" max="69" width="2.7109375" style="14" customWidth="1"/>
    <col min="70" max="70" width="7.7109375" style="14" customWidth="1"/>
    <col min="71" max="71" width="7.7109375" style="20" hidden="1" customWidth="1"/>
    <col min="72" max="72" width="7.7109375" style="14" customWidth="1"/>
    <col min="73" max="73" width="7.7109375" style="14" hidden="1" customWidth="1"/>
    <col min="74" max="74" width="2.7109375" style="14" customWidth="1"/>
    <col min="75" max="75" width="7.7109375" style="14" customWidth="1"/>
    <col min="76" max="76" width="7.7109375" style="20" hidden="1" customWidth="1"/>
    <col min="77" max="77" width="7.7109375" style="14" customWidth="1"/>
    <col min="78" max="78" width="7.7109375" style="14" hidden="1" customWidth="1"/>
    <col min="79" max="79" width="2.7109375" style="14" customWidth="1"/>
    <col min="80" max="80" width="7.7109375" style="14" customWidth="1"/>
    <col min="81" max="81" width="7.7109375" style="20" hidden="1" customWidth="1"/>
    <col min="82" max="82" width="7.7109375" style="14" customWidth="1"/>
    <col min="83" max="83" width="7.7109375" style="14" hidden="1" customWidth="1"/>
    <col min="84" max="84" width="2.7109375" style="14" customWidth="1"/>
    <col min="85" max="85" width="7.7109375" style="14" customWidth="1"/>
    <col min="86" max="86" width="7.7109375" style="20" hidden="1" customWidth="1"/>
    <col min="87" max="87" width="7.7109375" style="14" customWidth="1"/>
    <col min="88" max="88" width="7.7109375" style="14" hidden="1" customWidth="1"/>
    <col min="89" max="89" width="2.7109375" style="14" customWidth="1"/>
    <col min="90" max="90" width="7.7109375" style="14" customWidth="1"/>
    <col min="91" max="91" width="7.7109375" style="20" hidden="1" customWidth="1"/>
    <col min="92" max="92" width="7.7109375" style="14" customWidth="1"/>
    <col min="93" max="93" width="7.7109375" style="14" hidden="1" customWidth="1"/>
    <col min="94" max="94" width="2.7109375" style="14" customWidth="1"/>
    <col min="95" max="95" width="7.7109375" style="14" customWidth="1"/>
    <col min="96" max="96" width="7.7109375" style="20" hidden="1" customWidth="1"/>
    <col min="97" max="97" width="7.7109375" style="14" customWidth="1"/>
    <col min="98" max="98" width="7.7109375" style="14" hidden="1" customWidth="1"/>
    <col min="99" max="99" width="2.7109375" style="14" customWidth="1"/>
    <col min="100" max="100" width="7.7109375" style="14" customWidth="1"/>
    <col min="101" max="101" width="7.7109375" style="20" hidden="1" customWidth="1"/>
    <col min="102" max="102" width="7.7109375" style="14" customWidth="1"/>
    <col min="103" max="103" width="7.7109375" style="14" hidden="1" customWidth="1"/>
    <col min="104" max="104" width="2.7109375" style="14" customWidth="1"/>
    <col min="105" max="105" width="7.7109375" style="14" customWidth="1"/>
    <col min="106" max="106" width="7.7109375" style="20" hidden="1" customWidth="1"/>
    <col min="107" max="107" width="7.7109375" style="14" customWidth="1"/>
    <col min="108" max="108" width="7.7109375" style="14" hidden="1" customWidth="1"/>
    <col min="109" max="109" width="2.7109375" style="14" customWidth="1"/>
    <col min="110" max="110" width="7.7109375" style="14" customWidth="1"/>
    <col min="111" max="111" width="7.7109375" style="20" hidden="1" customWidth="1"/>
    <col min="112" max="112" width="7.7109375" style="14" customWidth="1"/>
    <col min="113" max="113" width="7.7109375" style="14" hidden="1" customWidth="1"/>
    <col min="114" max="114" width="2.7109375" style="14" customWidth="1"/>
    <col min="115" max="115" width="7.7109375" style="14" customWidth="1"/>
    <col min="116" max="116" width="7.7109375" style="20" hidden="1" customWidth="1"/>
    <col min="117" max="117" width="7.7109375" style="14" customWidth="1"/>
    <col min="118" max="118" width="7.7109375" style="14" hidden="1" customWidth="1"/>
    <col min="119" max="119" width="2.7109375" style="14" customWidth="1"/>
    <col min="120" max="120" width="7.7109375" style="14" customWidth="1"/>
    <col min="121" max="121" width="7.7109375" style="20" hidden="1" customWidth="1"/>
    <col min="122" max="122" width="7.7109375" style="14" customWidth="1"/>
    <col min="123" max="123" width="7.7109375" style="14" hidden="1" customWidth="1"/>
    <col min="124" max="124" width="2.7109375" style="14" customWidth="1"/>
    <col min="125" max="125" width="7.7109375" style="14" customWidth="1"/>
    <col min="126" max="126" width="7.7109375" style="20" hidden="1" customWidth="1"/>
    <col min="127" max="127" width="7.7109375" style="14" customWidth="1"/>
    <col min="128" max="128" width="7.7109375" style="14" hidden="1" customWidth="1"/>
    <col min="129" max="129" width="2.7109375" style="14" customWidth="1"/>
    <col min="130" max="130" width="7.7109375" style="14" customWidth="1"/>
    <col min="131" max="131" width="7.7109375" style="20" hidden="1" customWidth="1"/>
    <col min="132" max="132" width="7.7109375" style="14" customWidth="1"/>
    <col min="133" max="133" width="7.7109375" style="14" hidden="1" customWidth="1"/>
    <col min="134" max="134" width="2.7109375" style="14" customWidth="1"/>
    <col min="135" max="135" width="7.7109375" style="14" customWidth="1"/>
    <col min="136" max="136" width="7.7109375" style="20" hidden="1" customWidth="1"/>
    <col min="137" max="137" width="7.7109375" style="14" customWidth="1"/>
    <col min="138" max="138" width="7.7109375" style="14" hidden="1" customWidth="1"/>
    <col min="139" max="139" width="2.7109375" style="14" customWidth="1"/>
    <col min="140" max="140" width="7.7109375" style="14" customWidth="1"/>
    <col min="141" max="141" width="7.7109375" style="20" hidden="1" customWidth="1"/>
    <col min="142" max="142" width="7.7109375" style="14" customWidth="1"/>
    <col min="143" max="143" width="7.7109375" style="14" hidden="1" customWidth="1"/>
    <col min="144" max="146" width="7.7109375" customWidth="1"/>
  </cols>
  <sheetData>
    <row r="1" spans="1:143" s="4" customFormat="1" ht="15">
      <c r="B1" s="17"/>
      <c r="C1" s="14"/>
      <c r="D1" s="14"/>
      <c r="E1" s="14"/>
      <c r="F1" s="20"/>
      <c r="G1" s="14"/>
      <c r="H1" s="14"/>
      <c r="I1" s="14"/>
      <c r="J1" s="14"/>
      <c r="K1" s="20"/>
      <c r="L1" s="14"/>
      <c r="M1" s="14"/>
      <c r="N1" s="14"/>
      <c r="O1" s="14"/>
      <c r="P1" s="20"/>
      <c r="Q1" s="14"/>
      <c r="R1" s="14"/>
      <c r="S1" s="14"/>
      <c r="T1" s="14"/>
      <c r="U1" s="20"/>
      <c r="V1" s="14"/>
      <c r="W1" s="14"/>
      <c r="X1" s="14"/>
      <c r="Y1" s="14"/>
      <c r="Z1" s="20"/>
      <c r="AA1" s="14"/>
      <c r="AB1" s="14"/>
      <c r="AC1" s="14"/>
      <c r="AD1" s="14"/>
      <c r="AE1" s="20"/>
      <c r="AF1" s="14"/>
      <c r="AG1" s="14"/>
      <c r="AH1" s="14"/>
      <c r="AI1" s="14"/>
      <c r="AJ1" s="20"/>
      <c r="AK1" s="14"/>
      <c r="AL1" s="14"/>
      <c r="AM1" s="14"/>
      <c r="AN1" s="14"/>
      <c r="AO1" s="20"/>
      <c r="AP1" s="14"/>
      <c r="AQ1" s="14"/>
      <c r="AR1" s="14"/>
      <c r="AS1" s="14"/>
      <c r="AT1" s="20"/>
      <c r="AU1" s="14"/>
      <c r="AV1" s="14"/>
      <c r="AW1" s="14"/>
      <c r="AX1" s="14"/>
      <c r="AY1" s="20"/>
      <c r="AZ1" s="14"/>
      <c r="BA1" s="14"/>
      <c r="BB1" s="14" t="s">
        <v>82</v>
      </c>
      <c r="BC1" s="14"/>
      <c r="BD1" s="20"/>
      <c r="BE1" s="14"/>
      <c r="BF1" s="14"/>
      <c r="BG1" s="14"/>
      <c r="BH1" s="14"/>
      <c r="BI1" s="20"/>
      <c r="BJ1" s="14"/>
      <c r="BK1" s="14"/>
      <c r="BL1" s="14"/>
      <c r="BM1" s="14"/>
      <c r="BN1" s="20"/>
      <c r="BO1" s="14"/>
      <c r="BP1" s="14"/>
      <c r="BQ1" s="14"/>
      <c r="BR1" s="14"/>
      <c r="BS1" s="20"/>
      <c r="BT1" s="14"/>
      <c r="BU1" s="14"/>
      <c r="BV1" s="14"/>
      <c r="BW1" s="14"/>
      <c r="BX1" s="20"/>
      <c r="BY1" s="14"/>
      <c r="BZ1" s="14"/>
      <c r="CA1" s="14"/>
      <c r="CB1" s="14"/>
      <c r="CC1" s="20"/>
      <c r="CD1" s="14"/>
      <c r="CE1" s="14"/>
      <c r="CF1" s="14"/>
      <c r="CG1" s="14"/>
      <c r="CH1" s="20"/>
      <c r="CI1" s="14"/>
      <c r="CJ1" s="14"/>
      <c r="CK1" s="14"/>
      <c r="CL1" s="14"/>
      <c r="CM1" s="20"/>
      <c r="CN1" s="14"/>
      <c r="CO1" s="14"/>
      <c r="CP1" s="14"/>
      <c r="CQ1" s="14"/>
      <c r="CR1" s="20"/>
      <c r="CS1" s="14"/>
      <c r="CT1" s="14"/>
      <c r="CU1" s="14"/>
      <c r="CV1" s="14"/>
      <c r="CW1" s="20"/>
      <c r="CX1" s="14"/>
      <c r="CY1" s="14"/>
      <c r="CZ1" s="14"/>
      <c r="DA1" s="14"/>
      <c r="DB1" s="20"/>
      <c r="DC1" s="14"/>
      <c r="DD1" s="14"/>
      <c r="DE1" s="14"/>
      <c r="DF1" s="14"/>
      <c r="DG1" s="20"/>
      <c r="DH1" s="14"/>
      <c r="DI1" s="14"/>
      <c r="DJ1" s="14"/>
      <c r="DK1" s="14"/>
      <c r="DL1" s="20"/>
      <c r="DM1" s="14"/>
      <c r="DN1" s="14"/>
      <c r="DO1" s="14"/>
      <c r="DP1" s="14"/>
      <c r="DQ1" s="20"/>
      <c r="DR1" s="14"/>
      <c r="DS1" s="14"/>
      <c r="DT1" s="14"/>
      <c r="DU1" s="14"/>
      <c r="DV1" s="20"/>
      <c r="DW1" s="14"/>
      <c r="DX1" s="14"/>
      <c r="DY1" s="14"/>
      <c r="DZ1" s="14"/>
      <c r="EA1" s="20"/>
      <c r="EB1" s="14"/>
      <c r="EC1" s="14"/>
      <c r="ED1" s="14"/>
      <c r="EE1" s="14"/>
      <c r="EF1" s="20"/>
      <c r="EG1" s="14"/>
      <c r="EH1" s="14"/>
      <c r="EI1" s="14"/>
      <c r="EJ1" s="14"/>
      <c r="EK1" s="20"/>
      <c r="EL1" s="14"/>
      <c r="EM1" s="14"/>
    </row>
    <row r="2" spans="1:143" s="4" customFormat="1" ht="23.25">
      <c r="A2" s="146" t="s">
        <v>83</v>
      </c>
      <c r="B2" s="118"/>
      <c r="C2" s="14"/>
      <c r="D2" s="14"/>
      <c r="E2" s="14"/>
      <c r="F2" s="20"/>
      <c r="G2" s="14"/>
      <c r="H2" s="14"/>
      <c r="I2" s="14"/>
      <c r="J2" s="14"/>
      <c r="K2" s="20"/>
      <c r="L2" s="14"/>
      <c r="M2" s="14"/>
      <c r="N2" s="14"/>
      <c r="O2" s="14"/>
      <c r="P2" s="20"/>
      <c r="Q2" s="14"/>
      <c r="R2" s="14"/>
      <c r="S2" s="14"/>
      <c r="T2" s="13" t="s">
        <v>102</v>
      </c>
      <c r="U2" s="18"/>
      <c r="V2" s="14"/>
      <c r="W2" s="14"/>
      <c r="X2" s="14"/>
      <c r="Y2" s="14"/>
      <c r="Z2" s="20"/>
      <c r="AA2" s="14"/>
      <c r="AB2" s="14"/>
      <c r="AC2" s="14"/>
      <c r="AD2" s="14"/>
      <c r="AE2" s="20"/>
      <c r="AF2" s="14"/>
      <c r="AG2" s="14"/>
      <c r="AH2" s="14"/>
      <c r="AI2" s="14"/>
      <c r="AJ2" s="20"/>
      <c r="AK2" s="14"/>
      <c r="AL2" s="14"/>
      <c r="AM2" s="14"/>
      <c r="AN2" s="14"/>
      <c r="AO2" s="20"/>
      <c r="AP2" s="14"/>
      <c r="AQ2" s="14"/>
      <c r="AR2" s="14"/>
      <c r="AS2" s="14"/>
      <c r="AT2" s="20"/>
      <c r="AU2" s="14"/>
      <c r="AV2" s="14"/>
      <c r="AW2" s="14"/>
      <c r="AX2" s="14"/>
      <c r="AY2" s="20"/>
      <c r="AZ2" s="14"/>
      <c r="BA2" s="14"/>
      <c r="BB2" s="14"/>
      <c r="BC2" s="14"/>
      <c r="BD2" s="20"/>
      <c r="BE2" s="14"/>
      <c r="BF2" s="14"/>
      <c r="BG2" s="14"/>
      <c r="BH2" s="14"/>
      <c r="BI2" s="20"/>
      <c r="BJ2" s="14"/>
      <c r="BK2" s="14"/>
      <c r="BL2" s="14"/>
      <c r="BM2" s="14"/>
      <c r="BN2" s="20"/>
      <c r="BO2" s="14"/>
      <c r="BP2" s="14"/>
      <c r="BQ2" s="14"/>
      <c r="BR2" s="14"/>
      <c r="BS2" s="20"/>
      <c r="BT2" s="14"/>
      <c r="BU2" s="14"/>
      <c r="BV2" s="14"/>
      <c r="BW2" s="14"/>
      <c r="BX2" s="20"/>
      <c r="BY2" s="14"/>
      <c r="BZ2" s="14"/>
      <c r="CA2" s="14"/>
      <c r="CB2" s="14"/>
      <c r="CC2" s="20"/>
      <c r="CD2" s="14"/>
      <c r="CE2" s="14"/>
      <c r="CF2" s="14"/>
      <c r="CG2" s="14"/>
      <c r="CH2" s="20"/>
      <c r="CI2" s="14"/>
      <c r="CJ2" s="14"/>
      <c r="CK2" s="14"/>
      <c r="CL2" s="14"/>
      <c r="CM2" s="20"/>
      <c r="CN2" s="14"/>
      <c r="CO2" s="14"/>
      <c r="CP2" s="14"/>
      <c r="CQ2" s="14"/>
      <c r="CR2" s="20"/>
      <c r="CS2" s="14"/>
      <c r="CT2" s="14"/>
      <c r="CU2" s="14"/>
      <c r="CV2" s="14"/>
      <c r="CW2" s="20"/>
      <c r="CX2" s="14"/>
      <c r="CY2" s="14"/>
      <c r="CZ2" s="14"/>
      <c r="DA2" s="14"/>
      <c r="DB2" s="20"/>
      <c r="DC2" s="14"/>
      <c r="DD2" s="14"/>
      <c r="DE2" s="14"/>
      <c r="DF2" s="14"/>
      <c r="DG2" s="20"/>
      <c r="DH2" s="14"/>
      <c r="DI2" s="14"/>
      <c r="DJ2" s="14"/>
      <c r="DK2" s="14"/>
      <c r="DL2" s="20"/>
      <c r="DM2" s="14"/>
      <c r="DN2" s="14"/>
      <c r="DO2" s="14"/>
      <c r="DP2" s="14"/>
      <c r="DQ2" s="20"/>
      <c r="DR2" s="14"/>
      <c r="DS2" s="14"/>
      <c r="DT2" s="14"/>
      <c r="DU2" s="14"/>
      <c r="DV2" s="20"/>
      <c r="DW2" s="14"/>
      <c r="DX2" s="14"/>
      <c r="DY2" s="14"/>
      <c r="DZ2" s="14"/>
      <c r="EA2" s="20"/>
      <c r="EB2" s="14"/>
      <c r="EC2" s="14"/>
      <c r="ED2" s="14"/>
      <c r="EE2" s="14"/>
      <c r="EF2" s="20"/>
      <c r="EG2" s="14"/>
      <c r="EH2" s="14"/>
      <c r="EI2" s="14"/>
      <c r="EJ2" s="14"/>
      <c r="EK2" s="20"/>
      <c r="EL2" s="14"/>
      <c r="EM2" s="14"/>
    </row>
    <row r="3" spans="1:143" s="4" customFormat="1" ht="12.95" customHeight="1">
      <c r="A3" s="13"/>
      <c r="B3" s="118"/>
      <c r="C3" s="14"/>
      <c r="D3" s="14"/>
      <c r="E3" s="14"/>
      <c r="F3" s="20"/>
      <c r="G3" s="14"/>
      <c r="H3" s="14"/>
      <c r="I3" s="14"/>
      <c r="J3" s="14"/>
      <c r="K3" s="20"/>
      <c r="L3" s="14"/>
      <c r="M3" s="14"/>
      <c r="N3" s="14"/>
      <c r="O3" s="14"/>
      <c r="P3" s="20"/>
      <c r="Q3" s="14"/>
      <c r="R3" s="14"/>
      <c r="S3" s="14"/>
      <c r="T3" s="14"/>
      <c r="U3" s="20"/>
      <c r="V3" s="14"/>
      <c r="W3" s="14"/>
      <c r="X3" s="14"/>
      <c r="Y3" s="14"/>
      <c r="Z3" s="20"/>
      <c r="AA3" s="14"/>
      <c r="AB3" s="14"/>
      <c r="AC3" s="14"/>
      <c r="AD3" s="14"/>
      <c r="AE3" s="20"/>
      <c r="AF3" s="14"/>
      <c r="AG3" s="14"/>
      <c r="AH3" s="14"/>
      <c r="AI3" s="14"/>
      <c r="AJ3" s="20"/>
      <c r="AK3" s="14"/>
      <c r="AL3" s="14"/>
      <c r="AM3" s="14"/>
      <c r="AN3" s="14"/>
      <c r="AO3" s="20"/>
      <c r="AP3" s="14"/>
      <c r="AQ3" s="14"/>
      <c r="AR3" s="14"/>
      <c r="AS3" s="14"/>
      <c r="AT3" s="20"/>
      <c r="AU3" s="14"/>
      <c r="AV3" s="14"/>
      <c r="AW3" s="14"/>
      <c r="AX3" s="14"/>
      <c r="AY3" s="20"/>
      <c r="AZ3" s="14"/>
      <c r="BA3" s="14"/>
      <c r="BB3" s="14"/>
      <c r="BC3" s="14"/>
      <c r="BD3" s="20"/>
      <c r="BE3" s="14"/>
      <c r="BF3" s="14"/>
      <c r="BG3" s="14"/>
      <c r="BH3" s="14"/>
      <c r="BI3" s="20"/>
      <c r="BJ3" s="14"/>
      <c r="BK3" s="14"/>
      <c r="BL3" s="14"/>
      <c r="BM3" s="14"/>
      <c r="BN3" s="20"/>
      <c r="BO3" s="14"/>
      <c r="BP3" s="14"/>
      <c r="BQ3" s="14"/>
      <c r="BR3" s="14"/>
      <c r="BS3" s="20"/>
      <c r="BT3" s="14"/>
      <c r="BU3" s="14"/>
      <c r="BV3" s="14"/>
      <c r="BW3" s="14"/>
      <c r="BX3" s="20"/>
      <c r="BY3" s="14"/>
      <c r="BZ3" s="14"/>
      <c r="CA3" s="14"/>
      <c r="CB3" s="14"/>
      <c r="CC3" s="20"/>
      <c r="CD3" s="14"/>
      <c r="CE3" s="14"/>
      <c r="CF3" s="14"/>
      <c r="CG3" s="14"/>
      <c r="CH3" s="20"/>
      <c r="CI3" s="14"/>
      <c r="CJ3" s="14"/>
      <c r="CK3" s="14"/>
      <c r="CL3" s="14"/>
      <c r="CM3" s="20"/>
      <c r="CN3" s="14"/>
      <c r="CO3" s="14"/>
      <c r="CP3" s="14"/>
      <c r="CQ3" s="14"/>
      <c r="CR3" s="20"/>
      <c r="CS3" s="14"/>
      <c r="CT3" s="14"/>
      <c r="CU3" s="14"/>
      <c r="CV3" s="14"/>
      <c r="CW3" s="20"/>
      <c r="CX3" s="14"/>
      <c r="CY3" s="14"/>
      <c r="CZ3" s="14"/>
      <c r="DA3" s="14"/>
      <c r="DB3" s="20"/>
      <c r="DC3" s="14"/>
      <c r="DD3" s="14"/>
      <c r="DE3" s="14"/>
      <c r="DF3" s="14"/>
      <c r="DG3" s="20"/>
      <c r="DH3" s="14"/>
      <c r="DI3" s="14"/>
      <c r="DJ3" s="14"/>
      <c r="DK3" s="14"/>
      <c r="DL3" s="20"/>
      <c r="DM3" s="14"/>
      <c r="DN3" s="14"/>
      <c r="DO3" s="14"/>
      <c r="DP3" s="14"/>
      <c r="DQ3" s="20"/>
      <c r="DR3" s="14"/>
      <c r="DS3" s="14"/>
      <c r="DT3" s="14"/>
      <c r="DU3" s="14"/>
      <c r="DV3" s="20"/>
      <c r="DW3" s="14"/>
      <c r="DX3" s="14"/>
      <c r="DY3" s="14"/>
      <c r="DZ3" s="14"/>
      <c r="EA3" s="20"/>
      <c r="EB3" s="14"/>
      <c r="EC3" s="14"/>
      <c r="ED3" s="14"/>
      <c r="EE3" s="14"/>
      <c r="EF3" s="20"/>
      <c r="EG3" s="14"/>
      <c r="EH3" s="14"/>
      <c r="EI3" s="14"/>
      <c r="EJ3" s="14"/>
      <c r="EK3" s="20"/>
      <c r="EL3" s="14"/>
      <c r="EM3" s="14"/>
    </row>
    <row r="4" spans="1:143" s="4" customFormat="1" ht="15.75">
      <c r="A4" s="147" t="s">
        <v>52</v>
      </c>
      <c r="B4" s="149"/>
      <c r="C4" s="150"/>
      <c r="D4" s="150"/>
      <c r="E4" s="150"/>
      <c r="F4" s="151"/>
      <c r="G4" s="150"/>
      <c r="H4" s="20"/>
      <c r="I4" s="20"/>
      <c r="J4" s="14"/>
      <c r="K4" s="20"/>
      <c r="L4" s="14"/>
      <c r="M4" s="14"/>
      <c r="N4" s="14"/>
      <c r="O4" s="14"/>
      <c r="P4" s="20"/>
      <c r="Q4" s="14"/>
      <c r="R4" s="14"/>
      <c r="S4" s="14"/>
      <c r="T4" s="14"/>
      <c r="U4" s="20"/>
      <c r="V4" s="14"/>
      <c r="W4" s="14"/>
      <c r="X4" s="14"/>
      <c r="Y4" s="14"/>
      <c r="Z4" s="20"/>
      <c r="AA4" s="14"/>
      <c r="AB4" s="14"/>
      <c r="AC4" s="14"/>
      <c r="AD4" s="14"/>
      <c r="AE4" s="20"/>
      <c r="AF4" s="14"/>
      <c r="AG4" s="14"/>
      <c r="AH4" s="14"/>
      <c r="AI4" s="14"/>
      <c r="AJ4" s="20"/>
      <c r="AK4" s="14"/>
      <c r="AL4" s="14"/>
      <c r="AM4" s="14"/>
      <c r="AN4" s="14"/>
      <c r="AO4" s="20"/>
      <c r="AP4" s="14"/>
      <c r="AQ4" s="14"/>
      <c r="AR4" s="14"/>
      <c r="AS4" s="14"/>
      <c r="AT4" s="20"/>
      <c r="AU4" s="14"/>
      <c r="AV4" s="14"/>
      <c r="AW4" s="14"/>
      <c r="AX4" s="14"/>
      <c r="AY4" s="20"/>
      <c r="AZ4" s="14"/>
      <c r="BA4" s="14"/>
      <c r="BB4" s="14"/>
      <c r="BC4" s="14"/>
      <c r="BD4" s="20"/>
      <c r="BE4" s="14"/>
      <c r="BF4" s="14"/>
      <c r="BG4" s="14"/>
      <c r="BH4" s="14"/>
      <c r="BI4" s="20"/>
      <c r="BJ4" s="14"/>
      <c r="BK4" s="14"/>
      <c r="BL4" s="14"/>
      <c r="BM4" s="14"/>
      <c r="BN4" s="20"/>
      <c r="BO4" s="14"/>
      <c r="BP4" s="14"/>
      <c r="BQ4" s="14"/>
      <c r="BR4" s="14"/>
      <c r="BS4" s="20"/>
      <c r="BT4" s="14"/>
      <c r="BU4" s="14"/>
      <c r="BV4" s="14"/>
      <c r="BW4" s="14"/>
      <c r="BX4" s="20"/>
      <c r="BY4" s="14"/>
      <c r="BZ4" s="14"/>
      <c r="CA4" s="14"/>
      <c r="CB4" s="14"/>
      <c r="CC4" s="20"/>
      <c r="CD4" s="14"/>
      <c r="CE4" s="14"/>
      <c r="CF4" s="14"/>
      <c r="CG4" s="14"/>
      <c r="CH4" s="20"/>
      <c r="CI4" s="14"/>
      <c r="CJ4" s="14"/>
      <c r="CK4" s="14"/>
      <c r="CL4" s="14"/>
      <c r="CM4" s="20"/>
      <c r="CN4" s="14"/>
      <c r="CO4" s="14"/>
      <c r="CP4" s="14"/>
      <c r="CQ4" s="14"/>
      <c r="CR4" s="20"/>
      <c r="CS4" s="14"/>
      <c r="CT4" s="14"/>
      <c r="CU4" s="14"/>
      <c r="CV4" s="14"/>
      <c r="CW4" s="20"/>
      <c r="CX4" s="14"/>
      <c r="CY4" s="14"/>
      <c r="CZ4" s="14"/>
      <c r="DA4" s="14"/>
      <c r="DB4" s="20"/>
      <c r="DC4" s="14"/>
      <c r="DD4" s="14"/>
      <c r="DE4" s="14"/>
      <c r="DF4" s="14"/>
      <c r="DG4" s="20"/>
      <c r="DH4" s="14"/>
      <c r="DI4" s="14"/>
      <c r="DJ4" s="14"/>
      <c r="DK4" s="14"/>
      <c r="DL4" s="20"/>
      <c r="DM4" s="14"/>
      <c r="DN4" s="14"/>
      <c r="DO4" s="14"/>
      <c r="DP4" s="14"/>
      <c r="DQ4" s="20"/>
      <c r="DR4" s="14"/>
      <c r="DS4" s="14"/>
      <c r="DT4" s="14"/>
      <c r="DU4" s="14"/>
      <c r="DV4" s="20"/>
      <c r="DW4" s="14"/>
      <c r="DX4" s="14"/>
      <c r="DY4" s="14"/>
      <c r="DZ4" s="14"/>
      <c r="EA4" s="20"/>
      <c r="EB4" s="14"/>
      <c r="EC4" s="14"/>
      <c r="ED4" s="14"/>
      <c r="EE4" s="14"/>
      <c r="EF4" s="20"/>
      <c r="EG4" s="14"/>
      <c r="EH4" s="14"/>
      <c r="EI4" s="14"/>
      <c r="EJ4" s="14"/>
      <c r="EK4" s="20"/>
      <c r="EL4" s="14"/>
      <c r="EM4" s="14"/>
    </row>
    <row r="5" spans="1:143" s="4" customFormat="1">
      <c r="A5" s="148"/>
      <c r="B5" s="152"/>
      <c r="C5" s="153"/>
      <c r="D5" s="153"/>
      <c r="E5" s="153"/>
      <c r="F5" s="151"/>
      <c r="G5" s="153"/>
      <c r="H5" s="14"/>
      <c r="I5" s="14"/>
      <c r="J5" s="14"/>
      <c r="K5" s="20"/>
      <c r="L5" s="14"/>
      <c r="M5" s="14"/>
      <c r="N5" s="14"/>
      <c r="O5" s="14"/>
      <c r="P5" s="20"/>
      <c r="Q5" s="14"/>
      <c r="R5" s="14"/>
      <c r="S5" s="14"/>
      <c r="T5" s="14"/>
      <c r="U5" s="20"/>
      <c r="V5" s="14"/>
      <c r="W5" s="14"/>
      <c r="X5" s="14"/>
      <c r="Y5" s="14"/>
      <c r="Z5" s="20"/>
      <c r="AA5" s="14"/>
      <c r="AB5" s="14"/>
      <c r="AC5" s="14"/>
      <c r="AD5" s="14"/>
      <c r="AE5" s="20"/>
      <c r="AF5" s="14"/>
      <c r="AG5" s="14"/>
      <c r="AH5" s="14"/>
      <c r="AI5" s="14"/>
      <c r="AJ5" s="20"/>
      <c r="AK5" s="14"/>
      <c r="AL5" s="14"/>
      <c r="AM5" s="14"/>
      <c r="AN5" s="14"/>
      <c r="AO5" s="20"/>
      <c r="AP5" s="14"/>
      <c r="AQ5" s="14"/>
      <c r="AR5" s="14"/>
      <c r="AS5" s="14"/>
      <c r="AT5" s="20"/>
      <c r="AU5" s="14"/>
      <c r="AV5" s="14"/>
      <c r="AW5" s="14"/>
      <c r="AX5" s="14"/>
      <c r="AY5" s="20"/>
      <c r="AZ5" s="14"/>
      <c r="BA5" s="14"/>
      <c r="BB5" s="14"/>
      <c r="BC5" s="14"/>
      <c r="BD5" s="20"/>
      <c r="BE5" s="14"/>
      <c r="BF5" s="14"/>
      <c r="BG5" s="14"/>
      <c r="BH5" s="14"/>
      <c r="BI5" s="20"/>
      <c r="BJ5" s="14"/>
      <c r="BK5" s="14"/>
      <c r="BL5" s="14"/>
      <c r="BM5" s="14"/>
      <c r="BN5" s="20"/>
      <c r="BO5" s="14"/>
      <c r="BP5" s="14"/>
      <c r="BQ5" s="14"/>
      <c r="BR5" s="14"/>
      <c r="BS5" s="20"/>
      <c r="BT5" s="14"/>
      <c r="BU5" s="14"/>
      <c r="BV5" s="14"/>
      <c r="BW5" s="14"/>
      <c r="BX5" s="20"/>
      <c r="BY5" s="14"/>
      <c r="BZ5" s="14"/>
      <c r="CA5" s="14"/>
      <c r="CB5" s="14"/>
      <c r="CC5" s="20"/>
      <c r="CD5" s="14"/>
      <c r="CE5" s="14"/>
      <c r="CF5" s="14"/>
      <c r="CG5" s="14"/>
      <c r="CH5" s="20"/>
      <c r="CI5" s="14"/>
      <c r="CJ5" s="14"/>
      <c r="CK5" s="14"/>
      <c r="CL5" s="14"/>
      <c r="CM5" s="20"/>
      <c r="CN5" s="14"/>
      <c r="CO5" s="14"/>
      <c r="CP5" s="14"/>
      <c r="CQ5" s="14"/>
      <c r="CR5" s="20"/>
      <c r="CS5" s="14"/>
      <c r="CT5" s="14"/>
      <c r="CU5" s="14"/>
      <c r="CV5" s="14"/>
      <c r="CW5" s="20"/>
      <c r="CX5" s="14"/>
      <c r="CY5" s="14"/>
      <c r="CZ5" s="14"/>
      <c r="DA5" s="14"/>
      <c r="DB5" s="20"/>
      <c r="DC5" s="14"/>
      <c r="DD5" s="14"/>
      <c r="DE5" s="14"/>
      <c r="DF5" s="14"/>
      <c r="DG5" s="20"/>
      <c r="DH5" s="14"/>
      <c r="DI5" s="14"/>
      <c r="DJ5" s="14"/>
      <c r="DK5" s="14"/>
      <c r="DL5" s="20"/>
      <c r="DM5" s="14"/>
      <c r="DN5" s="14"/>
      <c r="DO5" s="14"/>
      <c r="DP5" s="14"/>
      <c r="DQ5" s="20"/>
      <c r="DR5" s="14"/>
      <c r="DS5" s="14"/>
      <c r="DT5" s="14"/>
      <c r="DU5" s="14"/>
      <c r="DV5" s="20"/>
      <c r="DW5" s="14"/>
      <c r="DX5" s="14"/>
      <c r="DY5" s="14"/>
      <c r="DZ5" s="14"/>
      <c r="EA5" s="20"/>
      <c r="EB5" s="14"/>
      <c r="EC5" s="14"/>
      <c r="ED5" s="14"/>
      <c r="EE5" s="14"/>
      <c r="EF5" s="20"/>
      <c r="EG5" s="14"/>
      <c r="EH5" s="14"/>
      <c r="EI5" s="14"/>
      <c r="EJ5" s="14"/>
      <c r="EK5" s="20"/>
      <c r="EL5" s="14"/>
      <c r="EM5" s="14"/>
    </row>
    <row r="6" spans="1:143" s="4" customFormat="1" ht="15.75">
      <c r="A6" s="147" t="s">
        <v>53</v>
      </c>
      <c r="B6" s="149"/>
      <c r="C6" s="150"/>
      <c r="D6" s="150"/>
      <c r="E6" s="150"/>
      <c r="F6" s="151"/>
      <c r="G6" s="150"/>
      <c r="H6" s="14"/>
      <c r="I6" s="14"/>
      <c r="J6" s="14"/>
      <c r="K6" s="20"/>
      <c r="L6" s="14"/>
      <c r="M6" s="14"/>
      <c r="N6" s="14"/>
      <c r="O6" s="14"/>
      <c r="P6" s="20"/>
      <c r="Q6" s="14"/>
      <c r="R6" s="14"/>
      <c r="S6" s="14"/>
      <c r="T6" s="14"/>
      <c r="U6" s="20"/>
      <c r="V6" s="14"/>
      <c r="W6" s="14"/>
      <c r="X6" s="14"/>
      <c r="Y6" s="14"/>
      <c r="Z6" s="20"/>
      <c r="AA6" s="14"/>
      <c r="AB6" s="14"/>
      <c r="AC6" s="14"/>
      <c r="AD6" s="14"/>
      <c r="AE6" s="20"/>
      <c r="AF6" s="14"/>
      <c r="AG6" s="14"/>
      <c r="AH6" s="14"/>
      <c r="AI6" s="14"/>
      <c r="AJ6" s="20"/>
      <c r="AK6" s="14"/>
      <c r="AL6" s="14"/>
      <c r="AM6" s="14"/>
      <c r="AN6" s="14"/>
      <c r="AO6" s="20"/>
      <c r="AP6" s="14"/>
      <c r="AQ6" s="14"/>
      <c r="AR6" s="14"/>
      <c r="AS6" s="14"/>
      <c r="AT6" s="20"/>
      <c r="AU6" s="14"/>
      <c r="AV6" s="14"/>
      <c r="AW6" s="14"/>
      <c r="AX6" s="14"/>
      <c r="AY6" s="20"/>
      <c r="AZ6" s="14"/>
      <c r="BA6" s="14"/>
      <c r="BB6" s="14"/>
      <c r="BC6" s="14"/>
      <c r="BD6" s="20"/>
      <c r="BE6" s="14"/>
      <c r="BF6" s="14"/>
      <c r="BG6" s="14"/>
      <c r="BH6" s="14"/>
      <c r="BI6" s="20"/>
      <c r="BJ6" s="14"/>
      <c r="BK6" s="14"/>
      <c r="BL6" s="14"/>
      <c r="BM6" s="14"/>
      <c r="BN6" s="20"/>
      <c r="BO6" s="14"/>
      <c r="BP6" s="14"/>
      <c r="BQ6" s="14"/>
      <c r="BR6" s="14"/>
      <c r="BS6" s="20"/>
      <c r="BT6" s="14"/>
      <c r="BU6" s="14"/>
      <c r="BV6" s="14"/>
      <c r="BW6" s="14"/>
      <c r="BX6" s="20"/>
      <c r="BY6" s="14"/>
      <c r="BZ6" s="14"/>
      <c r="CA6" s="14"/>
      <c r="CB6" s="14"/>
      <c r="CC6" s="20"/>
      <c r="CD6" s="14"/>
      <c r="CE6" s="14"/>
      <c r="CF6" s="14"/>
      <c r="CG6" s="14"/>
      <c r="CH6" s="20"/>
      <c r="CI6" s="14"/>
      <c r="CJ6" s="14"/>
      <c r="CK6" s="14"/>
      <c r="CL6" s="14"/>
      <c r="CM6" s="20"/>
      <c r="CN6" s="14"/>
      <c r="CO6" s="14"/>
      <c r="CP6" s="14"/>
      <c r="CQ6" s="14"/>
      <c r="CR6" s="20"/>
      <c r="CS6" s="14"/>
      <c r="CT6" s="14"/>
      <c r="CU6" s="14"/>
      <c r="CV6" s="14"/>
      <c r="CW6" s="20"/>
      <c r="CX6" s="14"/>
      <c r="CY6" s="14"/>
      <c r="CZ6" s="14"/>
      <c r="DA6" s="14"/>
      <c r="DB6" s="20"/>
      <c r="DC6" s="14"/>
      <c r="DD6" s="14"/>
      <c r="DE6" s="14"/>
      <c r="DF6" s="14"/>
      <c r="DG6" s="20"/>
      <c r="DH6" s="14"/>
      <c r="DI6" s="14"/>
      <c r="DJ6" s="14"/>
      <c r="DK6" s="14"/>
      <c r="DL6" s="20"/>
      <c r="DM6" s="14"/>
      <c r="DN6" s="14"/>
      <c r="DO6" s="14"/>
      <c r="DP6" s="14"/>
      <c r="DQ6" s="20"/>
      <c r="DR6" s="14"/>
      <c r="DS6" s="14"/>
      <c r="DT6" s="14"/>
      <c r="DU6" s="14"/>
      <c r="DV6" s="20"/>
      <c r="DW6" s="14"/>
      <c r="DX6" s="14"/>
      <c r="DY6" s="14"/>
      <c r="DZ6" s="14"/>
      <c r="EA6" s="20"/>
      <c r="EB6" s="14"/>
      <c r="EC6" s="14"/>
      <c r="ED6" s="14"/>
      <c r="EE6" s="14"/>
      <c r="EF6" s="20"/>
      <c r="EG6" s="14"/>
      <c r="EH6" s="14"/>
      <c r="EI6" s="14"/>
      <c r="EJ6" s="14"/>
      <c r="EK6" s="20"/>
      <c r="EL6" s="14"/>
      <c r="EM6" s="14"/>
    </row>
    <row r="7" spans="1:143" s="4" customFormat="1" ht="15.75">
      <c r="A7" s="147"/>
      <c r="B7" s="154"/>
      <c r="C7" s="154"/>
      <c r="D7" s="154"/>
      <c r="E7" s="154"/>
      <c r="F7" s="154"/>
      <c r="G7" s="154"/>
      <c r="H7" s="147"/>
      <c r="I7" s="147"/>
      <c r="J7" s="147"/>
      <c r="K7" s="20"/>
      <c r="L7" s="14"/>
      <c r="M7" s="14"/>
      <c r="N7" s="14"/>
      <c r="O7" s="14"/>
      <c r="P7" s="20"/>
      <c r="Q7" s="14"/>
      <c r="R7" s="14"/>
      <c r="S7" s="14"/>
      <c r="T7" s="14"/>
      <c r="U7" s="20"/>
      <c r="V7" s="14"/>
      <c r="W7" s="14"/>
      <c r="X7" s="14"/>
      <c r="Y7" s="14"/>
      <c r="Z7" s="20"/>
      <c r="AA7" s="14"/>
      <c r="AB7" s="14"/>
      <c r="AC7" s="14"/>
      <c r="AD7" s="14"/>
      <c r="AE7" s="20"/>
      <c r="AF7" s="14"/>
      <c r="AG7" s="14"/>
      <c r="AH7" s="14"/>
      <c r="AI7" s="14"/>
      <c r="AJ7" s="20"/>
      <c r="AK7" s="14"/>
      <c r="AL7" s="14"/>
      <c r="AM7" s="14"/>
      <c r="AN7" s="14"/>
      <c r="AO7" s="20"/>
      <c r="AP7" s="14"/>
      <c r="AQ7" s="14"/>
      <c r="AR7" s="14"/>
      <c r="AS7" s="14"/>
      <c r="AT7" s="20"/>
      <c r="AU7" s="14"/>
      <c r="AV7" s="14"/>
      <c r="AW7" s="14"/>
      <c r="AX7" s="14"/>
      <c r="AY7" s="20"/>
      <c r="AZ7" s="14"/>
      <c r="BA7" s="14"/>
      <c r="BB7" s="14"/>
      <c r="BC7" s="14"/>
      <c r="BD7" s="20"/>
      <c r="BE7" s="14"/>
      <c r="BF7" s="14"/>
      <c r="BG7" s="14"/>
      <c r="BH7" s="14"/>
      <c r="BI7" s="20"/>
      <c r="BJ7" s="14"/>
      <c r="BK7" s="14"/>
      <c r="BL7" s="14"/>
      <c r="BM7" s="14"/>
      <c r="BN7" s="20"/>
      <c r="BO7" s="14"/>
      <c r="BP7" s="14"/>
      <c r="BQ7" s="14"/>
      <c r="BR7" s="14"/>
      <c r="BS7" s="20"/>
      <c r="BT7" s="14"/>
      <c r="BU7" s="14"/>
      <c r="BV7" s="14"/>
      <c r="BW7" s="14"/>
      <c r="BX7" s="20"/>
      <c r="BY7" s="14"/>
      <c r="BZ7" s="14"/>
      <c r="CA7" s="14"/>
      <c r="CB7" s="14"/>
      <c r="CC7" s="20"/>
      <c r="CD7" s="14"/>
      <c r="CE7" s="14"/>
      <c r="CF7" s="14"/>
      <c r="CG7" s="14"/>
      <c r="CH7" s="20"/>
      <c r="CI7" s="14"/>
      <c r="CJ7" s="14"/>
      <c r="CK7" s="14"/>
      <c r="CL7" s="14"/>
      <c r="CM7" s="20"/>
      <c r="CN7" s="14"/>
      <c r="CO7" s="14"/>
      <c r="CP7" s="14"/>
      <c r="CQ7" s="14"/>
      <c r="CR7" s="20"/>
      <c r="CS7" s="14"/>
      <c r="CT7" s="14"/>
      <c r="CU7" s="14"/>
      <c r="CV7" s="14"/>
      <c r="CW7" s="20"/>
      <c r="CX7" s="14"/>
      <c r="CY7" s="14"/>
      <c r="CZ7" s="14"/>
      <c r="DA7" s="14"/>
      <c r="DB7" s="20"/>
      <c r="DC7" s="14"/>
      <c r="DD7" s="14"/>
      <c r="DE7" s="14"/>
      <c r="DF7" s="14"/>
      <c r="DG7" s="20"/>
      <c r="DH7" s="14"/>
      <c r="DI7" s="14"/>
      <c r="DJ7" s="14"/>
      <c r="DK7" s="14"/>
      <c r="DL7" s="20"/>
      <c r="DM7" s="14"/>
      <c r="DN7" s="14"/>
      <c r="DO7" s="14"/>
      <c r="DP7" s="14"/>
      <c r="DQ7" s="20"/>
      <c r="DR7" s="14"/>
      <c r="DS7" s="14"/>
      <c r="DT7" s="14"/>
      <c r="DU7" s="14"/>
      <c r="DV7" s="20"/>
      <c r="DW7" s="14"/>
      <c r="DX7" s="14"/>
      <c r="DY7" s="14"/>
      <c r="DZ7" s="14"/>
      <c r="EA7" s="20"/>
      <c r="EB7" s="14"/>
      <c r="EC7" s="14"/>
      <c r="ED7" s="14"/>
      <c r="EE7" s="14"/>
      <c r="EF7" s="20"/>
      <c r="EG7" s="14"/>
      <c r="EH7" s="14"/>
      <c r="EI7" s="14"/>
      <c r="EJ7" s="14"/>
      <c r="EK7" s="20"/>
      <c r="EL7" s="14"/>
      <c r="EM7" s="14"/>
    </row>
    <row r="8" spans="1:143" s="4" customFormat="1" ht="15.75">
      <c r="A8" s="147" t="s">
        <v>100</v>
      </c>
      <c r="B8" s="149"/>
      <c r="C8" s="150"/>
      <c r="D8" s="150"/>
      <c r="E8" s="150"/>
      <c r="F8" s="151"/>
      <c r="G8" s="150"/>
      <c r="H8" s="14"/>
      <c r="I8" s="14"/>
      <c r="J8" s="14"/>
      <c r="K8" s="20"/>
      <c r="L8" s="14"/>
      <c r="M8" s="14"/>
      <c r="N8" s="14"/>
      <c r="O8" s="14"/>
      <c r="P8" s="20"/>
      <c r="Q8" s="14"/>
      <c r="R8" s="14"/>
      <c r="S8" s="14"/>
      <c r="T8" s="14"/>
      <c r="U8" s="20"/>
      <c r="V8" s="14"/>
      <c r="W8" s="14"/>
      <c r="X8" s="14"/>
      <c r="Y8" s="14"/>
      <c r="Z8" s="20"/>
      <c r="AA8" s="14"/>
      <c r="AB8" s="14"/>
      <c r="AC8" s="14"/>
      <c r="AD8" s="14"/>
      <c r="AE8" s="20"/>
      <c r="AF8" s="14"/>
      <c r="AG8" s="14"/>
      <c r="AH8" s="14"/>
      <c r="AI8" s="14"/>
      <c r="AJ8" s="20"/>
      <c r="AK8" s="14"/>
      <c r="AL8" s="14"/>
      <c r="AM8" s="14"/>
      <c r="AN8" s="14"/>
      <c r="AO8" s="20"/>
      <c r="AP8" s="14"/>
      <c r="AQ8" s="14"/>
      <c r="AR8" s="14"/>
      <c r="AS8" s="14"/>
      <c r="AT8" s="20"/>
      <c r="AU8" s="14"/>
      <c r="AV8" s="14"/>
      <c r="AW8" s="14"/>
      <c r="AX8" s="14"/>
      <c r="AY8" s="20"/>
      <c r="AZ8" s="14"/>
      <c r="BA8" s="14"/>
      <c r="BB8" s="14"/>
      <c r="BC8" s="14"/>
      <c r="BD8" s="20"/>
      <c r="BE8" s="14"/>
      <c r="BF8" s="14"/>
      <c r="BG8" s="14"/>
      <c r="BH8" s="14"/>
      <c r="BI8" s="20"/>
      <c r="BJ8" s="14"/>
      <c r="BK8" s="14"/>
      <c r="BL8" s="14"/>
      <c r="BM8" s="14"/>
      <c r="BN8" s="20"/>
      <c r="BO8" s="14"/>
      <c r="BP8" s="14"/>
      <c r="BQ8" s="14"/>
      <c r="BR8" s="14"/>
      <c r="BS8" s="20"/>
      <c r="BT8" s="14"/>
      <c r="BU8" s="14"/>
      <c r="BV8" s="14"/>
      <c r="BW8" s="14"/>
      <c r="BX8" s="20"/>
      <c r="BY8" s="14"/>
      <c r="BZ8" s="14"/>
      <c r="CA8" s="14"/>
      <c r="CB8" s="14"/>
      <c r="CC8" s="20"/>
      <c r="CD8" s="14"/>
      <c r="CE8" s="14"/>
      <c r="CF8" s="14"/>
      <c r="CG8" s="14"/>
      <c r="CH8" s="20"/>
      <c r="CI8" s="14"/>
      <c r="CJ8" s="14"/>
      <c r="CK8" s="14"/>
      <c r="CL8" s="14"/>
      <c r="CM8" s="20"/>
      <c r="CN8" s="14"/>
      <c r="CO8" s="14"/>
      <c r="CP8" s="14"/>
      <c r="CQ8" s="14"/>
      <c r="CR8" s="20"/>
      <c r="CS8" s="14"/>
      <c r="CT8" s="14"/>
      <c r="CU8" s="14"/>
      <c r="CV8" s="14"/>
      <c r="CW8" s="20"/>
      <c r="CX8" s="14"/>
      <c r="CY8" s="14"/>
      <c r="CZ8" s="14"/>
      <c r="DA8" s="14"/>
      <c r="DB8" s="20"/>
      <c r="DC8" s="14"/>
      <c r="DD8" s="14"/>
      <c r="DE8" s="14"/>
      <c r="DF8" s="14"/>
      <c r="DG8" s="20"/>
      <c r="DH8" s="14"/>
      <c r="DI8" s="14"/>
      <c r="DJ8" s="14"/>
      <c r="DK8" s="14"/>
      <c r="DL8" s="20"/>
      <c r="DM8" s="14"/>
      <c r="DN8" s="14"/>
      <c r="DO8" s="14"/>
      <c r="DP8" s="14"/>
      <c r="DQ8" s="20"/>
      <c r="DR8" s="14"/>
      <c r="DS8" s="14"/>
      <c r="DT8" s="14"/>
      <c r="DU8" s="14"/>
      <c r="DV8" s="20"/>
      <c r="DW8" s="14"/>
      <c r="DX8" s="14"/>
      <c r="DY8" s="14"/>
      <c r="DZ8" s="14"/>
      <c r="EA8" s="20"/>
      <c r="EB8" s="14"/>
      <c r="EC8" s="14"/>
      <c r="ED8" s="14"/>
      <c r="EE8" s="14"/>
      <c r="EF8" s="20"/>
      <c r="EG8" s="14"/>
      <c r="EH8" s="14"/>
      <c r="EI8" s="14"/>
      <c r="EJ8" s="14"/>
      <c r="EK8" s="20"/>
      <c r="EL8" s="14"/>
      <c r="EM8" s="14"/>
    </row>
    <row r="9" spans="1:143" s="156" customFormat="1">
      <c r="A9" s="155"/>
      <c r="B9" s="152"/>
      <c r="C9" s="153"/>
      <c r="D9" s="153"/>
      <c r="E9" s="153"/>
      <c r="F9" s="151"/>
      <c r="G9" s="153"/>
      <c r="H9" s="153"/>
      <c r="I9" s="153"/>
      <c r="J9" s="153"/>
      <c r="K9" s="151"/>
      <c r="L9" s="153"/>
      <c r="M9" s="153"/>
      <c r="N9" s="153"/>
      <c r="O9" s="153"/>
      <c r="P9" s="151"/>
      <c r="Q9" s="153"/>
      <c r="R9" s="153"/>
      <c r="S9" s="153"/>
      <c r="T9" s="153"/>
      <c r="U9" s="151"/>
      <c r="V9" s="153"/>
      <c r="W9" s="153"/>
      <c r="X9" s="153"/>
      <c r="Y9" s="153"/>
      <c r="Z9" s="151"/>
      <c r="AA9" s="153"/>
      <c r="AB9" s="153"/>
      <c r="AC9" s="153"/>
      <c r="AD9" s="153"/>
      <c r="AE9" s="151"/>
      <c r="AF9" s="153"/>
      <c r="AG9" s="153"/>
      <c r="AH9" s="153"/>
      <c r="AI9" s="153"/>
      <c r="AJ9" s="151"/>
      <c r="AK9" s="153"/>
      <c r="AL9" s="153"/>
      <c r="AM9" s="153"/>
      <c r="AN9" s="153"/>
      <c r="AO9" s="151"/>
      <c r="AP9" s="153"/>
      <c r="AQ9" s="153"/>
      <c r="AR9" s="153"/>
      <c r="AS9" s="153"/>
      <c r="AT9" s="151"/>
      <c r="AU9" s="153"/>
      <c r="AV9" s="153"/>
      <c r="AW9" s="153"/>
      <c r="AX9" s="153"/>
      <c r="AY9" s="151"/>
      <c r="AZ9" s="153"/>
      <c r="BA9" s="153"/>
      <c r="BB9" s="153"/>
      <c r="BC9" s="153"/>
      <c r="BD9" s="151"/>
      <c r="BE9" s="153"/>
      <c r="BF9" s="153"/>
      <c r="BG9" s="153"/>
      <c r="BH9" s="153"/>
      <c r="BI9" s="151"/>
      <c r="BJ9" s="153"/>
      <c r="BK9" s="153"/>
      <c r="BL9" s="153"/>
      <c r="BM9" s="153"/>
      <c r="BN9" s="151"/>
      <c r="BO9" s="153"/>
      <c r="BP9" s="153"/>
      <c r="BQ9" s="153"/>
      <c r="BR9" s="153"/>
      <c r="BS9" s="151"/>
      <c r="BT9" s="153"/>
      <c r="BU9" s="153"/>
      <c r="BV9" s="153"/>
      <c r="BW9" s="153"/>
      <c r="BX9" s="151"/>
      <c r="BY9" s="153"/>
      <c r="BZ9" s="153"/>
      <c r="CA9" s="153"/>
      <c r="CB9" s="153"/>
      <c r="CC9" s="151"/>
      <c r="CD9" s="153"/>
      <c r="CE9" s="153"/>
      <c r="CF9" s="153"/>
      <c r="CG9" s="153"/>
      <c r="CH9" s="151"/>
      <c r="CI9" s="153"/>
      <c r="CJ9" s="153"/>
      <c r="CK9" s="153"/>
      <c r="CL9" s="153"/>
      <c r="CM9" s="151"/>
      <c r="CN9" s="153"/>
      <c r="CO9" s="153"/>
      <c r="CP9" s="153"/>
      <c r="CQ9" s="153"/>
      <c r="CR9" s="151"/>
      <c r="CS9" s="153"/>
      <c r="CT9" s="153"/>
      <c r="CU9" s="153"/>
      <c r="CV9" s="153"/>
      <c r="CW9" s="151"/>
      <c r="CX9" s="153"/>
      <c r="CY9" s="153"/>
      <c r="CZ9" s="153"/>
      <c r="DA9" s="153"/>
      <c r="DB9" s="151"/>
      <c r="DC9" s="153"/>
      <c r="DD9" s="153"/>
      <c r="DE9" s="153"/>
      <c r="DF9" s="153"/>
      <c r="DG9" s="151"/>
      <c r="DH9" s="153"/>
      <c r="DI9" s="153"/>
      <c r="DJ9" s="153"/>
      <c r="DK9" s="153"/>
      <c r="DL9" s="151"/>
      <c r="DM9" s="153"/>
      <c r="DN9" s="153"/>
      <c r="DO9" s="153"/>
      <c r="DP9" s="153"/>
      <c r="DQ9" s="151"/>
      <c r="DR9" s="153"/>
      <c r="DS9" s="153"/>
      <c r="DT9" s="153"/>
      <c r="DU9" s="153"/>
      <c r="DV9" s="151"/>
      <c r="DW9" s="153"/>
      <c r="DX9" s="153"/>
      <c r="DY9" s="153"/>
      <c r="DZ9" s="153"/>
      <c r="EA9" s="151"/>
      <c r="EB9" s="153"/>
      <c r="EC9" s="153"/>
      <c r="ED9" s="153"/>
      <c r="EE9" s="153"/>
      <c r="EF9" s="151"/>
      <c r="EG9" s="153"/>
      <c r="EH9" s="153"/>
      <c r="EI9" s="153"/>
      <c r="EJ9" s="153"/>
      <c r="EK9" s="151"/>
      <c r="EL9" s="153"/>
      <c r="EM9" s="153"/>
    </row>
    <row r="10" spans="1:143" s="106" customFormat="1" ht="12.95" customHeight="1">
      <c r="A10" s="101" t="s">
        <v>54</v>
      </c>
      <c r="B10" s="102"/>
      <c r="C10" s="102"/>
      <c r="D10" s="102"/>
      <c r="E10" s="77" t="s">
        <v>35</v>
      </c>
      <c r="F10" s="81"/>
      <c r="G10" s="79"/>
      <c r="H10" s="80"/>
      <c r="I10" s="80"/>
      <c r="J10" s="77" t="s">
        <v>36</v>
      </c>
      <c r="K10" s="81"/>
      <c r="L10" s="79"/>
      <c r="M10" s="80"/>
      <c r="N10" s="80"/>
      <c r="O10" s="77" t="s">
        <v>37</v>
      </c>
      <c r="P10" s="81"/>
      <c r="Q10" s="79"/>
      <c r="R10" s="80"/>
      <c r="S10" s="80"/>
      <c r="T10" s="77" t="s">
        <v>38</v>
      </c>
      <c r="U10" s="81"/>
      <c r="V10" s="79"/>
      <c r="W10" s="80"/>
      <c r="X10" s="80"/>
      <c r="Y10" s="77" t="s">
        <v>39</v>
      </c>
      <c r="Z10" s="81"/>
      <c r="AA10" s="79"/>
      <c r="AB10" s="80"/>
      <c r="AC10" s="80"/>
      <c r="AD10" s="77" t="s">
        <v>40</v>
      </c>
      <c r="AE10" s="81"/>
      <c r="AF10" s="79"/>
      <c r="AG10" s="80"/>
      <c r="AH10" s="80"/>
      <c r="AI10" s="77" t="s">
        <v>41</v>
      </c>
      <c r="AJ10" s="81"/>
      <c r="AK10" s="79"/>
      <c r="AL10" s="80"/>
      <c r="AM10" s="80"/>
      <c r="AN10" s="77" t="s">
        <v>42</v>
      </c>
      <c r="AO10" s="81"/>
      <c r="AP10" s="79"/>
      <c r="AQ10" s="95"/>
      <c r="AR10" s="80"/>
      <c r="AS10" s="77" t="s">
        <v>43</v>
      </c>
      <c r="AT10" s="81"/>
      <c r="AU10" s="79"/>
      <c r="AV10" s="80"/>
      <c r="AW10" s="80"/>
      <c r="AX10" s="77" t="s">
        <v>44</v>
      </c>
      <c r="AY10" s="81"/>
      <c r="AZ10" s="79"/>
      <c r="BA10" s="80"/>
      <c r="BB10" s="80"/>
      <c r="BC10" s="77" t="s">
        <v>45</v>
      </c>
      <c r="BD10" s="81"/>
      <c r="BE10" s="79"/>
      <c r="BF10" s="80"/>
      <c r="BG10" s="80"/>
      <c r="BH10" s="77" t="s">
        <v>46</v>
      </c>
      <c r="BI10" s="81"/>
      <c r="BJ10" s="79"/>
      <c r="BK10" s="80"/>
      <c r="BL10" s="80"/>
      <c r="BM10" s="77" t="s">
        <v>47</v>
      </c>
      <c r="BN10" s="81"/>
      <c r="BO10" s="79"/>
      <c r="BP10" s="80"/>
      <c r="BQ10" s="80"/>
      <c r="BR10" s="77" t="s">
        <v>48</v>
      </c>
      <c r="BS10" s="81"/>
      <c r="BT10" s="79"/>
      <c r="BU10" s="80"/>
      <c r="BV10" s="80"/>
      <c r="BW10" s="77" t="s">
        <v>63</v>
      </c>
      <c r="BX10" s="81"/>
      <c r="BY10" s="79"/>
      <c r="BZ10" s="80"/>
      <c r="CA10" s="80"/>
      <c r="CB10" s="77" t="s">
        <v>64</v>
      </c>
      <c r="CC10" s="81"/>
      <c r="CD10" s="79"/>
      <c r="CE10" s="80"/>
      <c r="CF10" s="80"/>
      <c r="CG10" s="77" t="s">
        <v>65</v>
      </c>
      <c r="CH10" s="81"/>
      <c r="CI10" s="79"/>
      <c r="CJ10" s="80"/>
      <c r="CK10" s="80"/>
      <c r="CL10" s="77" t="s">
        <v>66</v>
      </c>
      <c r="CM10" s="81"/>
      <c r="CN10" s="79"/>
      <c r="CO10" s="80"/>
      <c r="CP10" s="80"/>
      <c r="CQ10" s="77" t="s">
        <v>67</v>
      </c>
      <c r="CR10" s="81"/>
      <c r="CS10" s="79"/>
      <c r="CT10" s="80"/>
      <c r="CU10" s="80"/>
      <c r="CV10" s="77" t="s">
        <v>68</v>
      </c>
      <c r="CW10" s="81"/>
      <c r="CX10" s="79"/>
      <c r="CY10" s="80"/>
      <c r="CZ10" s="80"/>
      <c r="DA10" s="77" t="s">
        <v>69</v>
      </c>
      <c r="DB10" s="81"/>
      <c r="DC10" s="79"/>
      <c r="DD10" s="80"/>
      <c r="DE10" s="80"/>
      <c r="DF10" s="77" t="s">
        <v>70</v>
      </c>
      <c r="DG10" s="81"/>
      <c r="DH10" s="79"/>
      <c r="DI10" s="80"/>
      <c r="DJ10" s="80"/>
      <c r="DK10" s="77" t="s">
        <v>71</v>
      </c>
      <c r="DL10" s="81"/>
      <c r="DM10" s="79"/>
      <c r="DN10" s="80"/>
      <c r="DO10" s="80"/>
      <c r="DP10" s="77" t="s">
        <v>72</v>
      </c>
      <c r="DQ10" s="81"/>
      <c r="DR10" s="79"/>
      <c r="DS10" s="80"/>
      <c r="DT10" s="80"/>
      <c r="DU10" s="77" t="s">
        <v>73</v>
      </c>
      <c r="DV10" s="81"/>
      <c r="DW10" s="79"/>
      <c r="DX10" s="80"/>
      <c r="DY10" s="80"/>
      <c r="DZ10" s="77" t="s">
        <v>74</v>
      </c>
      <c r="EA10" s="81"/>
      <c r="EB10" s="79"/>
      <c r="EC10" s="80"/>
      <c r="ED10" s="80"/>
      <c r="EE10" s="77" t="s">
        <v>75</v>
      </c>
      <c r="EF10" s="81"/>
      <c r="EG10" s="79"/>
      <c r="EH10" s="80"/>
      <c r="EI10" s="80"/>
      <c r="EJ10" s="77" t="s">
        <v>79</v>
      </c>
      <c r="EK10" s="81"/>
      <c r="EL10" s="79"/>
      <c r="EM10" s="104"/>
    </row>
    <row r="11" spans="1:143">
      <c r="A11" s="27"/>
      <c r="B11" s="9"/>
      <c r="C11" s="10"/>
      <c r="D11" s="24"/>
      <c r="E11" s="8" t="s">
        <v>49</v>
      </c>
      <c r="F11" s="8" t="s">
        <v>80</v>
      </c>
      <c r="G11" s="6"/>
      <c r="H11" s="29" t="s">
        <v>80</v>
      </c>
      <c r="I11" s="29"/>
      <c r="J11" s="8" t="s">
        <v>49</v>
      </c>
      <c r="K11" s="8" t="s">
        <v>80</v>
      </c>
      <c r="L11" s="6"/>
      <c r="M11" s="29" t="s">
        <v>80</v>
      </c>
      <c r="N11" s="29"/>
      <c r="O11" s="8" t="s">
        <v>49</v>
      </c>
      <c r="P11" s="8" t="s">
        <v>80</v>
      </c>
      <c r="Q11" s="6"/>
      <c r="R11" s="29" t="s">
        <v>80</v>
      </c>
      <c r="S11" s="29"/>
      <c r="T11" s="8" t="s">
        <v>49</v>
      </c>
      <c r="U11" s="8" t="s">
        <v>80</v>
      </c>
      <c r="V11" s="6"/>
      <c r="W11" s="29" t="s">
        <v>80</v>
      </c>
      <c r="X11" s="29"/>
      <c r="Y11" s="8" t="s">
        <v>49</v>
      </c>
      <c r="Z11" s="8" t="s">
        <v>80</v>
      </c>
      <c r="AA11" s="6"/>
      <c r="AB11" s="29" t="s">
        <v>80</v>
      </c>
      <c r="AC11" s="29"/>
      <c r="AD11" s="8" t="s">
        <v>49</v>
      </c>
      <c r="AE11" s="8" t="s">
        <v>80</v>
      </c>
      <c r="AF11" s="6"/>
      <c r="AG11" s="29" t="s">
        <v>80</v>
      </c>
      <c r="AH11" s="29"/>
      <c r="AI11" s="8" t="s">
        <v>49</v>
      </c>
      <c r="AJ11" s="8" t="s">
        <v>80</v>
      </c>
      <c r="AK11" s="6"/>
      <c r="AL11" s="29" t="s">
        <v>80</v>
      </c>
      <c r="AM11" s="29"/>
      <c r="AN11" s="8" t="s">
        <v>49</v>
      </c>
      <c r="AO11" s="8" t="s">
        <v>80</v>
      </c>
      <c r="AP11" s="6"/>
      <c r="AQ11" s="29" t="s">
        <v>80</v>
      </c>
      <c r="AR11" s="29"/>
      <c r="AS11" s="8" t="s">
        <v>49</v>
      </c>
      <c r="AT11" s="8" t="s">
        <v>80</v>
      </c>
      <c r="AU11" s="6"/>
      <c r="AV11" s="29" t="s">
        <v>80</v>
      </c>
      <c r="AW11" s="29"/>
      <c r="AX11" s="8" t="s">
        <v>49</v>
      </c>
      <c r="AY11" s="8" t="s">
        <v>80</v>
      </c>
      <c r="AZ11" s="6"/>
      <c r="BA11" s="29" t="s">
        <v>80</v>
      </c>
      <c r="BB11" s="29"/>
      <c r="BC11" s="8" t="s">
        <v>49</v>
      </c>
      <c r="BD11" s="8" t="s">
        <v>80</v>
      </c>
      <c r="BE11" s="6"/>
      <c r="BF11" s="29" t="s">
        <v>80</v>
      </c>
      <c r="BG11" s="29"/>
      <c r="BH11" s="8" t="s">
        <v>49</v>
      </c>
      <c r="BI11" s="8" t="s">
        <v>80</v>
      </c>
      <c r="BJ11" s="6"/>
      <c r="BK11" s="29" t="s">
        <v>80</v>
      </c>
      <c r="BL11" s="29"/>
      <c r="BM11" s="8" t="s">
        <v>49</v>
      </c>
      <c r="BN11" s="8" t="s">
        <v>80</v>
      </c>
      <c r="BO11" s="6"/>
      <c r="BP11" s="29" t="s">
        <v>80</v>
      </c>
      <c r="BQ11" s="29"/>
      <c r="BR11" s="8" t="s">
        <v>49</v>
      </c>
      <c r="BS11" s="8" t="s">
        <v>80</v>
      </c>
      <c r="BT11" s="6"/>
      <c r="BU11" s="29" t="s">
        <v>80</v>
      </c>
      <c r="BV11" s="29"/>
      <c r="BW11" s="8" t="s">
        <v>49</v>
      </c>
      <c r="BX11" s="8" t="s">
        <v>80</v>
      </c>
      <c r="BY11" s="6"/>
      <c r="BZ11" s="29" t="s">
        <v>80</v>
      </c>
      <c r="CA11" s="29"/>
      <c r="CB11" s="8" t="s">
        <v>49</v>
      </c>
      <c r="CC11" s="8" t="s">
        <v>80</v>
      </c>
      <c r="CD11" s="6"/>
      <c r="CE11" s="29" t="s">
        <v>80</v>
      </c>
      <c r="CF11" s="29"/>
      <c r="CG11" s="8" t="s">
        <v>49</v>
      </c>
      <c r="CH11" s="8" t="s">
        <v>80</v>
      </c>
      <c r="CI11" s="6"/>
      <c r="CJ11" s="29" t="s">
        <v>80</v>
      </c>
      <c r="CK11" s="29"/>
      <c r="CL11" s="8" t="s">
        <v>49</v>
      </c>
      <c r="CM11" s="8" t="s">
        <v>80</v>
      </c>
      <c r="CN11" s="6"/>
      <c r="CO11" s="29" t="s">
        <v>80</v>
      </c>
      <c r="CP11" s="29"/>
      <c r="CQ11" s="8" t="s">
        <v>49</v>
      </c>
      <c r="CR11" s="8" t="s">
        <v>80</v>
      </c>
      <c r="CS11" s="6"/>
      <c r="CT11" s="29" t="s">
        <v>80</v>
      </c>
      <c r="CU11" s="29"/>
      <c r="CV11" s="8" t="s">
        <v>49</v>
      </c>
      <c r="CW11" s="8" t="s">
        <v>80</v>
      </c>
      <c r="CX11" s="6"/>
      <c r="CY11" s="29" t="s">
        <v>80</v>
      </c>
      <c r="CZ11" s="29"/>
      <c r="DA11" s="8" t="s">
        <v>49</v>
      </c>
      <c r="DB11" s="8" t="s">
        <v>80</v>
      </c>
      <c r="DC11" s="6"/>
      <c r="DD11" s="29" t="s">
        <v>80</v>
      </c>
      <c r="DE11" s="29"/>
      <c r="DF11" s="8" t="s">
        <v>49</v>
      </c>
      <c r="DG11" s="8" t="s">
        <v>80</v>
      </c>
      <c r="DH11" s="6"/>
      <c r="DI11" s="29" t="s">
        <v>80</v>
      </c>
      <c r="DJ11" s="29"/>
      <c r="DK11" s="8" t="s">
        <v>49</v>
      </c>
      <c r="DL11" s="8" t="s">
        <v>80</v>
      </c>
      <c r="DM11" s="6"/>
      <c r="DN11" s="29" t="s">
        <v>80</v>
      </c>
      <c r="DO11" s="29"/>
      <c r="DP11" s="8" t="s">
        <v>49</v>
      </c>
      <c r="DQ11" s="8" t="s">
        <v>80</v>
      </c>
      <c r="DR11" s="6"/>
      <c r="DS11" s="29" t="s">
        <v>80</v>
      </c>
      <c r="DT11" s="29"/>
      <c r="DU11" s="8" t="s">
        <v>49</v>
      </c>
      <c r="DV11" s="8" t="s">
        <v>80</v>
      </c>
      <c r="DW11" s="6"/>
      <c r="DX11" s="29" t="s">
        <v>80</v>
      </c>
      <c r="DY11" s="29"/>
      <c r="DZ11" s="8" t="s">
        <v>49</v>
      </c>
      <c r="EA11" s="8" t="s">
        <v>80</v>
      </c>
      <c r="EB11" s="6"/>
      <c r="EC11" s="29" t="s">
        <v>80</v>
      </c>
      <c r="ED11" s="29"/>
      <c r="EE11" s="8" t="s">
        <v>49</v>
      </c>
      <c r="EF11" s="8" t="s">
        <v>80</v>
      </c>
      <c r="EG11" s="6"/>
      <c r="EH11" s="29" t="s">
        <v>80</v>
      </c>
      <c r="EI11" s="29"/>
      <c r="EJ11" s="8" t="s">
        <v>49</v>
      </c>
      <c r="EK11" s="8" t="s">
        <v>80</v>
      </c>
      <c r="EL11" s="6"/>
      <c r="EM11" s="29" t="s">
        <v>80</v>
      </c>
    </row>
    <row r="12" spans="1:143" s="4" customFormat="1" ht="15.75">
      <c r="A12" s="13"/>
      <c r="B12" s="118"/>
      <c r="C12" s="119" t="s">
        <v>57</v>
      </c>
      <c r="D12" s="13"/>
      <c r="E12" s="120" t="s">
        <v>50</v>
      </c>
      <c r="F12" s="121" t="s">
        <v>50</v>
      </c>
      <c r="G12" s="120" t="s">
        <v>51</v>
      </c>
      <c r="H12" s="120" t="s">
        <v>51</v>
      </c>
      <c r="I12" s="120"/>
      <c r="J12" s="120" t="s">
        <v>50</v>
      </c>
      <c r="K12" s="121" t="s">
        <v>50</v>
      </c>
      <c r="L12" s="120" t="s">
        <v>51</v>
      </c>
      <c r="M12" s="120" t="s">
        <v>51</v>
      </c>
      <c r="N12" s="120"/>
      <c r="O12" s="120" t="s">
        <v>50</v>
      </c>
      <c r="P12" s="121" t="s">
        <v>50</v>
      </c>
      <c r="Q12" s="120" t="s">
        <v>51</v>
      </c>
      <c r="R12" s="120" t="s">
        <v>51</v>
      </c>
      <c r="S12" s="120"/>
      <c r="T12" s="120" t="s">
        <v>50</v>
      </c>
      <c r="U12" s="121" t="s">
        <v>50</v>
      </c>
      <c r="V12" s="120" t="s">
        <v>51</v>
      </c>
      <c r="W12" s="120" t="s">
        <v>51</v>
      </c>
      <c r="X12" s="120"/>
      <c r="Y12" s="120" t="s">
        <v>50</v>
      </c>
      <c r="Z12" s="121" t="s">
        <v>50</v>
      </c>
      <c r="AA12" s="120" t="s">
        <v>51</v>
      </c>
      <c r="AB12" s="120" t="s">
        <v>51</v>
      </c>
      <c r="AC12" s="120"/>
      <c r="AD12" s="120" t="s">
        <v>50</v>
      </c>
      <c r="AE12" s="121" t="s">
        <v>50</v>
      </c>
      <c r="AF12" s="120" t="s">
        <v>51</v>
      </c>
      <c r="AG12" s="120" t="s">
        <v>51</v>
      </c>
      <c r="AH12" s="120"/>
      <c r="AI12" s="120" t="s">
        <v>50</v>
      </c>
      <c r="AJ12" s="121" t="s">
        <v>50</v>
      </c>
      <c r="AK12" s="120" t="s">
        <v>51</v>
      </c>
      <c r="AL12" s="120" t="s">
        <v>51</v>
      </c>
      <c r="AM12" s="120"/>
      <c r="AN12" s="120" t="s">
        <v>50</v>
      </c>
      <c r="AO12" s="121" t="s">
        <v>50</v>
      </c>
      <c r="AP12" s="120" t="s">
        <v>51</v>
      </c>
      <c r="AQ12" s="120" t="s">
        <v>51</v>
      </c>
      <c r="AR12" s="120"/>
      <c r="AS12" s="120" t="s">
        <v>50</v>
      </c>
      <c r="AT12" s="121" t="s">
        <v>50</v>
      </c>
      <c r="AU12" s="120" t="s">
        <v>51</v>
      </c>
      <c r="AV12" s="120" t="s">
        <v>51</v>
      </c>
      <c r="AW12" s="120"/>
      <c r="AX12" s="120" t="s">
        <v>50</v>
      </c>
      <c r="AY12" s="121" t="s">
        <v>50</v>
      </c>
      <c r="AZ12" s="120" t="s">
        <v>51</v>
      </c>
      <c r="BA12" s="120" t="s">
        <v>51</v>
      </c>
      <c r="BB12" s="120"/>
      <c r="BC12" s="120" t="s">
        <v>50</v>
      </c>
      <c r="BD12" s="121" t="s">
        <v>50</v>
      </c>
      <c r="BE12" s="120" t="s">
        <v>51</v>
      </c>
      <c r="BF12" s="120" t="s">
        <v>51</v>
      </c>
      <c r="BG12" s="120"/>
      <c r="BH12" s="120" t="s">
        <v>50</v>
      </c>
      <c r="BI12" s="121" t="s">
        <v>50</v>
      </c>
      <c r="BJ12" s="120" t="s">
        <v>51</v>
      </c>
      <c r="BK12" s="120" t="s">
        <v>51</v>
      </c>
      <c r="BL12" s="120"/>
      <c r="BM12" s="120" t="s">
        <v>50</v>
      </c>
      <c r="BN12" s="121" t="s">
        <v>50</v>
      </c>
      <c r="BO12" s="120" t="s">
        <v>51</v>
      </c>
      <c r="BP12" s="120" t="s">
        <v>51</v>
      </c>
      <c r="BQ12" s="120"/>
      <c r="BR12" s="120" t="s">
        <v>50</v>
      </c>
      <c r="BS12" s="121" t="s">
        <v>50</v>
      </c>
      <c r="BT12" s="120" t="s">
        <v>51</v>
      </c>
      <c r="BU12" s="120" t="s">
        <v>51</v>
      </c>
      <c r="BV12" s="120"/>
      <c r="BW12" s="120" t="s">
        <v>50</v>
      </c>
      <c r="BX12" s="121" t="s">
        <v>50</v>
      </c>
      <c r="BY12" s="120" t="s">
        <v>51</v>
      </c>
      <c r="BZ12" s="120" t="s">
        <v>51</v>
      </c>
      <c r="CA12" s="120"/>
      <c r="CB12" s="120" t="s">
        <v>50</v>
      </c>
      <c r="CC12" s="121" t="s">
        <v>50</v>
      </c>
      <c r="CD12" s="120" t="s">
        <v>51</v>
      </c>
      <c r="CE12" s="120" t="s">
        <v>51</v>
      </c>
      <c r="CF12" s="120"/>
      <c r="CG12" s="120" t="s">
        <v>50</v>
      </c>
      <c r="CH12" s="121" t="s">
        <v>50</v>
      </c>
      <c r="CI12" s="120" t="s">
        <v>51</v>
      </c>
      <c r="CJ12" s="120" t="s">
        <v>51</v>
      </c>
      <c r="CK12" s="120"/>
      <c r="CL12" s="120" t="s">
        <v>50</v>
      </c>
      <c r="CM12" s="121" t="s">
        <v>50</v>
      </c>
      <c r="CN12" s="120" t="s">
        <v>51</v>
      </c>
      <c r="CO12" s="120" t="s">
        <v>51</v>
      </c>
      <c r="CP12" s="120"/>
      <c r="CQ12" s="120" t="s">
        <v>50</v>
      </c>
      <c r="CR12" s="121" t="s">
        <v>50</v>
      </c>
      <c r="CS12" s="120" t="s">
        <v>51</v>
      </c>
      <c r="CT12" s="120" t="s">
        <v>51</v>
      </c>
      <c r="CU12" s="120"/>
      <c r="CV12" s="120" t="s">
        <v>50</v>
      </c>
      <c r="CW12" s="121" t="s">
        <v>50</v>
      </c>
      <c r="CX12" s="120" t="s">
        <v>51</v>
      </c>
      <c r="CY12" s="120" t="s">
        <v>51</v>
      </c>
      <c r="CZ12" s="120"/>
      <c r="DA12" s="120" t="s">
        <v>50</v>
      </c>
      <c r="DB12" s="121" t="s">
        <v>50</v>
      </c>
      <c r="DC12" s="120" t="s">
        <v>51</v>
      </c>
      <c r="DD12" s="120" t="s">
        <v>51</v>
      </c>
      <c r="DE12" s="120"/>
      <c r="DF12" s="120" t="s">
        <v>50</v>
      </c>
      <c r="DG12" s="121" t="s">
        <v>50</v>
      </c>
      <c r="DH12" s="120" t="s">
        <v>51</v>
      </c>
      <c r="DI12" s="120" t="s">
        <v>51</v>
      </c>
      <c r="DJ12" s="120"/>
      <c r="DK12" s="120" t="s">
        <v>50</v>
      </c>
      <c r="DL12" s="121" t="s">
        <v>50</v>
      </c>
      <c r="DM12" s="120" t="s">
        <v>51</v>
      </c>
      <c r="DN12" s="120" t="s">
        <v>51</v>
      </c>
      <c r="DO12" s="120"/>
      <c r="DP12" s="120" t="s">
        <v>50</v>
      </c>
      <c r="DQ12" s="121" t="s">
        <v>50</v>
      </c>
      <c r="DR12" s="120" t="s">
        <v>51</v>
      </c>
      <c r="DS12" s="120" t="s">
        <v>51</v>
      </c>
      <c r="DT12" s="120"/>
      <c r="DU12" s="120" t="s">
        <v>50</v>
      </c>
      <c r="DV12" s="121" t="s">
        <v>50</v>
      </c>
      <c r="DW12" s="120" t="s">
        <v>51</v>
      </c>
      <c r="DX12" s="120" t="s">
        <v>51</v>
      </c>
      <c r="DY12" s="120"/>
      <c r="DZ12" s="120" t="s">
        <v>50</v>
      </c>
      <c r="EA12" s="121" t="s">
        <v>50</v>
      </c>
      <c r="EB12" s="120" t="s">
        <v>51</v>
      </c>
      <c r="EC12" s="120" t="s">
        <v>51</v>
      </c>
      <c r="ED12" s="120"/>
      <c r="EE12" s="120" t="s">
        <v>50</v>
      </c>
      <c r="EF12" s="121" t="s">
        <v>50</v>
      </c>
      <c r="EG12" s="120" t="s">
        <v>51</v>
      </c>
      <c r="EH12" s="120" t="s">
        <v>51</v>
      </c>
      <c r="EI12" s="120"/>
      <c r="EJ12" s="120" t="s">
        <v>50</v>
      </c>
      <c r="EK12" s="121" t="s">
        <v>50</v>
      </c>
      <c r="EL12" s="120" t="s">
        <v>51</v>
      </c>
      <c r="EM12" s="120" t="s">
        <v>51</v>
      </c>
    </row>
    <row r="13" spans="1:143" s="14" customFormat="1">
      <c r="A13" s="124" t="s">
        <v>23</v>
      </c>
      <c r="B13" s="118"/>
      <c r="C13" s="119"/>
      <c r="D13" s="119"/>
      <c r="E13" s="119"/>
      <c r="F13" s="122"/>
      <c r="G13" s="119"/>
      <c r="H13" s="123"/>
      <c r="I13" s="123"/>
      <c r="J13" s="119"/>
      <c r="K13" s="122"/>
      <c r="L13" s="119"/>
      <c r="O13" s="119"/>
      <c r="P13" s="122"/>
      <c r="Q13" s="119"/>
      <c r="R13" s="119"/>
      <c r="S13" s="119"/>
      <c r="T13" s="119"/>
      <c r="U13" s="122"/>
      <c r="V13" s="119"/>
      <c r="Y13" s="119"/>
      <c r="Z13" s="122"/>
      <c r="AA13" s="119"/>
      <c r="AD13" s="119"/>
      <c r="AE13" s="122"/>
      <c r="AF13" s="119"/>
      <c r="AG13" s="119"/>
      <c r="AH13" s="119"/>
      <c r="AI13" s="119"/>
      <c r="AJ13" s="122"/>
      <c r="AK13" s="119"/>
      <c r="AN13" s="119"/>
      <c r="AO13" s="122"/>
      <c r="AP13" s="119"/>
      <c r="AS13" s="119"/>
      <c r="AT13" s="122"/>
      <c r="AU13" s="119"/>
      <c r="AX13" s="119"/>
      <c r="AY13" s="122"/>
      <c r="AZ13" s="119"/>
      <c r="BC13" s="119"/>
      <c r="BD13" s="122"/>
      <c r="BE13" s="119"/>
      <c r="BF13" s="20"/>
      <c r="BG13" s="20"/>
      <c r="BH13" s="119"/>
      <c r="BI13" s="122"/>
      <c r="BJ13" s="119"/>
      <c r="BK13" s="20"/>
      <c r="BL13" s="20"/>
      <c r="BM13" s="119"/>
      <c r="BN13" s="122"/>
      <c r="BO13" s="119"/>
      <c r="BP13" s="20"/>
      <c r="BQ13" s="20"/>
      <c r="BR13" s="119"/>
      <c r="BS13" s="122"/>
      <c r="BT13" s="119"/>
      <c r="BU13" s="20"/>
      <c r="BV13" s="20"/>
      <c r="BW13" s="119"/>
      <c r="BX13" s="122"/>
      <c r="BY13" s="119"/>
      <c r="BZ13" s="20"/>
      <c r="CA13" s="20"/>
      <c r="CB13" s="119"/>
      <c r="CC13" s="122"/>
      <c r="CD13" s="119"/>
      <c r="CE13" s="20"/>
      <c r="CF13" s="20"/>
      <c r="CG13" s="119"/>
      <c r="CH13" s="122"/>
      <c r="CI13" s="119"/>
      <c r="CJ13" s="20"/>
      <c r="CK13" s="20"/>
      <c r="CL13" s="119"/>
      <c r="CM13" s="122"/>
      <c r="CN13" s="119"/>
      <c r="CO13" s="20"/>
      <c r="CP13" s="20"/>
      <c r="CQ13" s="119"/>
      <c r="CR13" s="122"/>
      <c r="CS13" s="119"/>
      <c r="CT13" s="20"/>
      <c r="CU13" s="20"/>
      <c r="CV13" s="119"/>
      <c r="CW13" s="122"/>
      <c r="CX13" s="119"/>
      <c r="CY13" s="20"/>
      <c r="CZ13" s="20"/>
      <c r="DA13" s="119"/>
      <c r="DB13" s="122"/>
      <c r="DC13" s="119"/>
      <c r="DD13" s="20"/>
      <c r="DE13" s="20"/>
      <c r="DF13" s="119"/>
      <c r="DG13" s="122"/>
      <c r="DH13" s="119"/>
      <c r="DI13" s="20"/>
      <c r="DJ13" s="20"/>
      <c r="DK13" s="119"/>
      <c r="DL13" s="122"/>
      <c r="DM13" s="119"/>
      <c r="DN13" s="20"/>
      <c r="DO13" s="20"/>
      <c r="DP13" s="119"/>
      <c r="DQ13" s="122"/>
      <c r="DR13" s="119"/>
      <c r="DS13" s="20"/>
      <c r="DT13" s="20"/>
      <c r="DU13" s="119"/>
      <c r="DV13" s="122"/>
      <c r="DW13" s="119"/>
      <c r="DX13" s="20"/>
      <c r="DY13" s="20"/>
      <c r="DZ13" s="119"/>
      <c r="EA13" s="122"/>
      <c r="EB13" s="119"/>
      <c r="EC13" s="20"/>
      <c r="ED13" s="20"/>
      <c r="EE13" s="119"/>
      <c r="EF13" s="122"/>
      <c r="EG13" s="119"/>
      <c r="EH13" s="20"/>
      <c r="EI13" s="20"/>
      <c r="EJ13" s="119"/>
      <c r="EK13" s="122"/>
      <c r="EL13" s="119"/>
      <c r="EM13" s="20"/>
    </row>
    <row r="14" spans="1:143">
      <c r="A14" s="125" t="s">
        <v>55</v>
      </c>
      <c r="B14" s="6" t="s">
        <v>12</v>
      </c>
      <c r="C14" s="6"/>
      <c r="D14" s="24"/>
      <c r="E14" s="45" t="s">
        <v>58</v>
      </c>
      <c r="F14" s="86">
        <f>'Volume-segments'!F8</f>
        <v>0</v>
      </c>
      <c r="G14" s="45" t="s">
        <v>58</v>
      </c>
      <c r="H14" s="86">
        <f>'Volume-segments'!H8</f>
        <v>0</v>
      </c>
      <c r="I14" s="86"/>
      <c r="J14" s="45" t="s">
        <v>58</v>
      </c>
      <c r="K14" s="86">
        <f>'Volume-segments'!K8</f>
        <v>0</v>
      </c>
      <c r="L14" s="45" t="s">
        <v>58</v>
      </c>
      <c r="M14" s="87">
        <f>'Volume-segments'!M8</f>
        <v>0</v>
      </c>
      <c r="N14" s="87"/>
      <c r="O14" s="45" t="s">
        <v>58</v>
      </c>
      <c r="P14" s="86">
        <f>'Volume-segments'!P8</f>
        <v>0</v>
      </c>
      <c r="Q14" s="45" t="s">
        <v>58</v>
      </c>
      <c r="R14" s="88">
        <f>'Volume-segments'!R8</f>
        <v>0</v>
      </c>
      <c r="S14" s="88"/>
      <c r="T14" s="45" t="s">
        <v>58</v>
      </c>
      <c r="U14" s="86">
        <f>'Volume-segments'!U8</f>
        <v>0</v>
      </c>
      <c r="V14" s="45" t="s">
        <v>58</v>
      </c>
      <c r="W14" s="87">
        <f>'Volume-segments'!W8</f>
        <v>0</v>
      </c>
      <c r="X14" s="87"/>
      <c r="Y14" s="45" t="s">
        <v>58</v>
      </c>
      <c r="Z14" s="86">
        <f>'Volume-segments'!Z8</f>
        <v>0</v>
      </c>
      <c r="AA14" s="45" t="s">
        <v>58</v>
      </c>
      <c r="AB14" s="87">
        <f>'Volume-segments'!AB8</f>
        <v>0</v>
      </c>
      <c r="AC14" s="87"/>
      <c r="AD14" s="45" t="s">
        <v>58</v>
      </c>
      <c r="AE14" s="86">
        <f>'Volume-segments'!AE8</f>
        <v>0</v>
      </c>
      <c r="AF14" s="45" t="s">
        <v>58</v>
      </c>
      <c r="AG14" s="89">
        <f>'Volume-segments'!AG8</f>
        <v>0</v>
      </c>
      <c r="AH14" s="89"/>
      <c r="AI14" s="45" t="s">
        <v>58</v>
      </c>
      <c r="AJ14" s="86">
        <f>'Volume-segments'!AJ8</f>
        <v>0</v>
      </c>
      <c r="AK14" s="45" t="s">
        <v>58</v>
      </c>
      <c r="AL14" s="87">
        <f>'Volume-segments'!AL8</f>
        <v>0</v>
      </c>
      <c r="AM14" s="87"/>
      <c r="AN14" s="45" t="s">
        <v>58</v>
      </c>
      <c r="AO14" s="86">
        <f>'Volume-segments'!AO8</f>
        <v>0</v>
      </c>
      <c r="AP14" s="45" t="s">
        <v>58</v>
      </c>
      <c r="AQ14" s="87">
        <f>'Volume-segments'!AQ8</f>
        <v>0</v>
      </c>
      <c r="AR14" s="87"/>
      <c r="AS14" s="45" t="s">
        <v>58</v>
      </c>
      <c r="AT14" s="86">
        <f>'Volume-segments'!AT8</f>
        <v>0</v>
      </c>
      <c r="AU14" s="45" t="s">
        <v>58</v>
      </c>
      <c r="AV14" s="87">
        <f>'Volume-segments'!AV8</f>
        <v>0</v>
      </c>
      <c r="AW14" s="87"/>
      <c r="AX14" s="45" t="s">
        <v>58</v>
      </c>
      <c r="AY14" s="86">
        <f>'Volume-segments'!AY8</f>
        <v>0</v>
      </c>
      <c r="AZ14" s="45" t="s">
        <v>58</v>
      </c>
      <c r="BA14" s="87">
        <f>'Volume-segments'!BA8</f>
        <v>0</v>
      </c>
      <c r="BB14" s="87"/>
      <c r="BC14" s="45" t="s">
        <v>58</v>
      </c>
      <c r="BD14" s="86">
        <f>'Volume-segments'!BD8</f>
        <v>0</v>
      </c>
      <c r="BE14" s="45" t="s">
        <v>58</v>
      </c>
      <c r="BF14" s="87">
        <f>'Volume-segments'!BF8</f>
        <v>0</v>
      </c>
      <c r="BG14" s="87"/>
      <c r="BH14" s="45" t="s">
        <v>58</v>
      </c>
      <c r="BI14" s="86">
        <f>'Volume-segments'!BI8</f>
        <v>0</v>
      </c>
      <c r="BJ14" s="45" t="s">
        <v>58</v>
      </c>
      <c r="BK14" s="87">
        <f>'Volume-segments'!BK8</f>
        <v>0</v>
      </c>
      <c r="BL14" s="87"/>
      <c r="BM14" s="45" t="s">
        <v>58</v>
      </c>
      <c r="BN14" s="86">
        <f>'Volume-segments'!BN8</f>
        <v>0</v>
      </c>
      <c r="BO14" s="45" t="s">
        <v>58</v>
      </c>
      <c r="BP14" s="87">
        <f>'Volume-segments'!BP8</f>
        <v>0</v>
      </c>
      <c r="BQ14" s="87"/>
      <c r="BR14" s="45" t="s">
        <v>58</v>
      </c>
      <c r="BS14" s="86">
        <f>'Volume-segments'!BS8</f>
        <v>0</v>
      </c>
      <c r="BT14" s="45" t="s">
        <v>58</v>
      </c>
      <c r="BU14" s="87">
        <f>'Volume-segments'!BU8</f>
        <v>0</v>
      </c>
      <c r="BV14" s="87"/>
      <c r="BW14" s="45" t="s">
        <v>58</v>
      </c>
      <c r="BX14" s="86">
        <f>'Volume-segments'!BX8</f>
        <v>0</v>
      </c>
      <c r="BY14" s="45" t="s">
        <v>58</v>
      </c>
      <c r="BZ14" s="87">
        <f>'Volume-segments'!BZ8</f>
        <v>0</v>
      </c>
      <c r="CA14" s="87"/>
      <c r="CB14" s="45" t="s">
        <v>58</v>
      </c>
      <c r="CC14" s="86">
        <f>'Volume-segments'!CC8</f>
        <v>0</v>
      </c>
      <c r="CD14" s="45" t="s">
        <v>58</v>
      </c>
      <c r="CE14" s="87">
        <f>'Volume-segments'!CE8</f>
        <v>0</v>
      </c>
      <c r="CF14" s="87"/>
      <c r="CG14" s="45" t="s">
        <v>58</v>
      </c>
      <c r="CH14" s="86">
        <f>'Volume-segments'!CH8</f>
        <v>0</v>
      </c>
      <c r="CI14" s="45" t="s">
        <v>58</v>
      </c>
      <c r="CJ14" s="87">
        <f>'Volume-segments'!CJ8</f>
        <v>0</v>
      </c>
      <c r="CK14" s="20"/>
      <c r="CL14" s="45" t="s">
        <v>58</v>
      </c>
      <c r="CM14" s="86">
        <f>'Volume-segments'!CM8</f>
        <v>0</v>
      </c>
      <c r="CN14" s="45" t="s">
        <v>58</v>
      </c>
      <c r="CO14" s="87">
        <f>'Volume-segments'!CO8</f>
        <v>0</v>
      </c>
      <c r="CP14" s="20"/>
      <c r="CQ14" s="45" t="s">
        <v>58</v>
      </c>
      <c r="CR14" s="86">
        <f>'Volume-segments'!CR8</f>
        <v>0</v>
      </c>
      <c r="CS14" s="45" t="s">
        <v>58</v>
      </c>
      <c r="CT14" s="87">
        <f>'Volume-segments'!CT8</f>
        <v>0</v>
      </c>
      <c r="CU14" s="20"/>
      <c r="CV14" s="45" t="s">
        <v>58</v>
      </c>
      <c r="CW14" s="86">
        <f>'Volume-segments'!CW8</f>
        <v>0</v>
      </c>
      <c r="CX14" s="45" t="s">
        <v>58</v>
      </c>
      <c r="CY14" s="87">
        <f>'Volume-segments'!CY8</f>
        <v>0</v>
      </c>
      <c r="CZ14" s="20"/>
      <c r="DA14" s="45" t="s">
        <v>58</v>
      </c>
      <c r="DB14" s="86">
        <f>'Volume-segments'!DB8</f>
        <v>0</v>
      </c>
      <c r="DC14" s="45" t="s">
        <v>58</v>
      </c>
      <c r="DD14" s="87">
        <f>'Volume-segments'!DD8</f>
        <v>0</v>
      </c>
      <c r="DE14" s="20"/>
      <c r="DF14" s="45" t="s">
        <v>58</v>
      </c>
      <c r="DG14" s="86">
        <f>'Volume-segments'!DG8</f>
        <v>0</v>
      </c>
      <c r="DH14" s="45" t="s">
        <v>58</v>
      </c>
      <c r="DI14" s="87">
        <f>'Volume-segments'!DI8</f>
        <v>0</v>
      </c>
      <c r="DJ14" s="20"/>
      <c r="DK14" s="45" t="s">
        <v>58</v>
      </c>
      <c r="DL14" s="86">
        <f>'Volume-segments'!DL8</f>
        <v>0</v>
      </c>
      <c r="DM14" s="45" t="s">
        <v>58</v>
      </c>
      <c r="DN14" s="94">
        <f>'Volume-segments'!DN8</f>
        <v>0</v>
      </c>
      <c r="DO14"/>
      <c r="DP14" s="45" t="s">
        <v>58</v>
      </c>
      <c r="DQ14" s="86">
        <f>'Volume-segments'!DQ8</f>
        <v>0</v>
      </c>
      <c r="DR14" s="45" t="s">
        <v>58</v>
      </c>
      <c r="DS14" s="87">
        <f>'Volume-segments'!DS8</f>
        <v>0</v>
      </c>
      <c r="DT14" s="20"/>
      <c r="DU14" s="45" t="s">
        <v>58</v>
      </c>
      <c r="DV14" s="86">
        <f>'Volume-segments'!DV8</f>
        <v>0</v>
      </c>
      <c r="DW14" s="45" t="s">
        <v>58</v>
      </c>
      <c r="DX14" s="87">
        <f>'Volume-segments'!DX8</f>
        <v>0</v>
      </c>
      <c r="DY14" s="20"/>
      <c r="DZ14" s="45" t="s">
        <v>58</v>
      </c>
      <c r="EA14" s="86">
        <f>'Volume-segments'!EA8</f>
        <v>0</v>
      </c>
      <c r="EB14" s="45" t="s">
        <v>58</v>
      </c>
      <c r="EC14" s="87">
        <f>'Volume-segments'!EC8</f>
        <v>0</v>
      </c>
      <c r="ED14" s="20"/>
      <c r="EE14" s="45" t="s">
        <v>58</v>
      </c>
      <c r="EF14" s="86">
        <f>'Volume-segments'!EF8</f>
        <v>0</v>
      </c>
      <c r="EG14" s="158" t="s">
        <v>58</v>
      </c>
      <c r="EH14" s="87">
        <f>'Volume-segments'!EH8</f>
        <v>0</v>
      </c>
      <c r="EI14" s="20"/>
      <c r="EJ14" s="158" t="s">
        <v>58</v>
      </c>
      <c r="EK14" s="86">
        <f>'Volume-segments'!EK8</f>
        <v>0</v>
      </c>
      <c r="EL14" s="158" t="s">
        <v>58</v>
      </c>
      <c r="EM14" s="87">
        <f>'Volume-segments'!EM8</f>
        <v>0</v>
      </c>
    </row>
    <row r="15" spans="1:143">
      <c r="A15" s="125" t="s">
        <v>56</v>
      </c>
      <c r="B15" s="6"/>
      <c r="C15" s="6" t="s">
        <v>11</v>
      </c>
      <c r="D15" s="24"/>
      <c r="E15" s="3"/>
      <c r="F15" s="86" t="str">
        <f>'Volume-segments'!F9</f>
        <v/>
      </c>
      <c r="G15" s="3"/>
      <c r="H15" s="86" t="str">
        <f>'Volume-segments'!H9</f>
        <v/>
      </c>
      <c r="I15" s="86"/>
      <c r="J15" s="3"/>
      <c r="K15" s="86" t="str">
        <f>'Volume-segments'!K9</f>
        <v/>
      </c>
      <c r="L15" s="3"/>
      <c r="M15" s="87" t="str">
        <f>'Volume-segments'!M9</f>
        <v/>
      </c>
      <c r="N15" s="87"/>
      <c r="O15" s="3"/>
      <c r="P15" s="86" t="str">
        <f>'Volume-segments'!P9</f>
        <v/>
      </c>
      <c r="Q15" s="3"/>
      <c r="R15" s="88" t="str">
        <f>'Volume-segments'!R9</f>
        <v/>
      </c>
      <c r="S15" s="88"/>
      <c r="T15" s="3"/>
      <c r="U15" s="86" t="str">
        <f>'Volume-segments'!U9</f>
        <v/>
      </c>
      <c r="V15" s="3"/>
      <c r="W15" s="87" t="str">
        <f>'Volume-segments'!W9</f>
        <v/>
      </c>
      <c r="X15" s="87"/>
      <c r="Y15" s="3"/>
      <c r="Z15" s="86" t="str">
        <f>'Volume-segments'!Z9</f>
        <v/>
      </c>
      <c r="AA15" s="3"/>
      <c r="AB15" s="87" t="str">
        <f>'Volume-segments'!AB9</f>
        <v/>
      </c>
      <c r="AC15" s="87"/>
      <c r="AD15" s="3"/>
      <c r="AE15" s="86" t="str">
        <f>'Volume-segments'!AE9</f>
        <v/>
      </c>
      <c r="AF15" s="3"/>
      <c r="AG15" s="88" t="str">
        <f>'Volume-segments'!AG9</f>
        <v/>
      </c>
      <c r="AH15" s="88"/>
      <c r="AI15" s="3"/>
      <c r="AJ15" s="86" t="str">
        <f>'Volume-segments'!AJ9</f>
        <v/>
      </c>
      <c r="AK15" s="3"/>
      <c r="AL15" s="87" t="str">
        <f>'Volume-segments'!AL9</f>
        <v/>
      </c>
      <c r="AM15" s="87"/>
      <c r="AN15" s="3"/>
      <c r="AO15" s="86" t="str">
        <f>'Volume-segments'!AO9</f>
        <v/>
      </c>
      <c r="AP15" s="3"/>
      <c r="AQ15" s="87" t="str">
        <f>'Volume-segments'!AQ9</f>
        <v/>
      </c>
      <c r="AR15" s="87"/>
      <c r="AS15" s="3"/>
      <c r="AT15" s="86" t="str">
        <f>'Volume-segments'!AT9</f>
        <v/>
      </c>
      <c r="AU15" s="3"/>
      <c r="AV15" s="87" t="str">
        <f>'Volume-segments'!AV9</f>
        <v/>
      </c>
      <c r="AW15" s="87"/>
      <c r="AX15" s="3"/>
      <c r="AY15" s="86" t="str">
        <f>'Volume-segments'!AY9</f>
        <v/>
      </c>
      <c r="AZ15" s="3"/>
      <c r="BA15" s="87" t="str">
        <f>'Volume-segments'!BA9</f>
        <v/>
      </c>
      <c r="BB15" s="87"/>
      <c r="BC15" s="3"/>
      <c r="BD15" s="86" t="str">
        <f>'Volume-segments'!BD9</f>
        <v/>
      </c>
      <c r="BE15" s="3"/>
      <c r="BF15" s="87" t="str">
        <f>'Volume-segments'!BF9</f>
        <v/>
      </c>
      <c r="BG15" s="87"/>
      <c r="BH15" s="3"/>
      <c r="BI15" s="86" t="str">
        <f>'Volume-segments'!BI9</f>
        <v/>
      </c>
      <c r="BJ15" s="3"/>
      <c r="BK15" s="87" t="str">
        <f>'Volume-segments'!BK9</f>
        <v/>
      </c>
      <c r="BL15" s="87"/>
      <c r="BM15" s="3"/>
      <c r="BN15" s="86" t="str">
        <f>'Volume-segments'!BN9</f>
        <v/>
      </c>
      <c r="BO15" s="3"/>
      <c r="BP15" s="87" t="str">
        <f>'Volume-segments'!BP9</f>
        <v/>
      </c>
      <c r="BQ15" s="87"/>
      <c r="BR15" s="3"/>
      <c r="BS15" s="86" t="str">
        <f>'Volume-segments'!BS9</f>
        <v/>
      </c>
      <c r="BT15" s="3"/>
      <c r="BU15" s="87" t="str">
        <f>'Volume-segments'!BU9</f>
        <v/>
      </c>
      <c r="BV15" s="87"/>
      <c r="BW15" s="3"/>
      <c r="BX15" s="86" t="str">
        <f>'Volume-segments'!BX9</f>
        <v/>
      </c>
      <c r="BY15" s="3"/>
      <c r="BZ15" s="87" t="str">
        <f>'Volume-segments'!BZ9</f>
        <v/>
      </c>
      <c r="CA15" s="87"/>
      <c r="CB15" s="3"/>
      <c r="CC15" s="86" t="str">
        <f>'Volume-segments'!CC9</f>
        <v/>
      </c>
      <c r="CD15" s="3"/>
      <c r="CE15" s="87" t="str">
        <f>'Volume-segments'!CE9</f>
        <v/>
      </c>
      <c r="CF15" s="87"/>
      <c r="CG15" s="3"/>
      <c r="CH15" s="86" t="str">
        <f>'Volume-segments'!CH9</f>
        <v/>
      </c>
      <c r="CI15" s="3"/>
      <c r="CJ15" s="87" t="str">
        <f>'Volume-segments'!CJ9</f>
        <v/>
      </c>
      <c r="CK15" s="20"/>
      <c r="CL15" s="3"/>
      <c r="CM15" s="86" t="str">
        <f>'Volume-segments'!CM9</f>
        <v/>
      </c>
      <c r="CN15" s="3"/>
      <c r="CO15" s="87" t="str">
        <f>'Volume-segments'!CO9</f>
        <v/>
      </c>
      <c r="CP15" s="20"/>
      <c r="CQ15" s="3"/>
      <c r="CR15" s="86" t="str">
        <f>'Volume-segments'!CR9</f>
        <v/>
      </c>
      <c r="CS15" s="3"/>
      <c r="CT15" s="87" t="str">
        <f>'Volume-segments'!CT9</f>
        <v/>
      </c>
      <c r="CU15" s="20"/>
      <c r="CV15" s="3"/>
      <c r="CW15" s="86" t="str">
        <f>'Volume-segments'!CW9</f>
        <v/>
      </c>
      <c r="CX15" s="3"/>
      <c r="CY15" s="87" t="str">
        <f>'Volume-segments'!CY9</f>
        <v/>
      </c>
      <c r="CZ15" s="20"/>
      <c r="DA15" s="3"/>
      <c r="DB15" s="86" t="str">
        <f>'Volume-segments'!DB9</f>
        <v/>
      </c>
      <c r="DC15" s="3"/>
      <c r="DD15" s="87" t="str">
        <f>'Volume-segments'!DD9</f>
        <v/>
      </c>
      <c r="DE15" s="20"/>
      <c r="DF15" s="3"/>
      <c r="DG15" s="86" t="str">
        <f>'Volume-segments'!DG9</f>
        <v/>
      </c>
      <c r="DH15" s="3"/>
      <c r="DI15" s="87" t="str">
        <f>'Volume-segments'!DI9</f>
        <v/>
      </c>
      <c r="DJ15" s="20"/>
      <c r="DK15" s="3"/>
      <c r="DL15" s="86" t="str">
        <f>'Volume-segments'!DL9</f>
        <v/>
      </c>
      <c r="DM15" s="3"/>
      <c r="DN15" s="94" t="str">
        <f>'Volume-segments'!DN9</f>
        <v/>
      </c>
      <c r="DO15"/>
      <c r="DP15" s="3"/>
      <c r="DQ15" s="86" t="str">
        <f>'Volume-segments'!DQ9</f>
        <v/>
      </c>
      <c r="DR15" s="3"/>
      <c r="DS15" s="87" t="str">
        <f>'Volume-segments'!DS9</f>
        <v/>
      </c>
      <c r="DT15" s="20"/>
      <c r="DU15" s="3"/>
      <c r="DV15" s="86" t="str">
        <f>'Volume-segments'!DV9</f>
        <v/>
      </c>
      <c r="DW15" s="3"/>
      <c r="DX15" s="87" t="str">
        <f>'Volume-segments'!DX9</f>
        <v/>
      </c>
      <c r="DY15" s="20"/>
      <c r="DZ15" s="3"/>
      <c r="EA15" s="86" t="str">
        <f>'Volume-segments'!EA9</f>
        <v/>
      </c>
      <c r="EB15" s="3"/>
      <c r="EC15" s="87" t="str">
        <f>'Volume-segments'!EC9</f>
        <v/>
      </c>
      <c r="ED15" s="20"/>
      <c r="EE15" s="3"/>
      <c r="EF15" s="86" t="str">
        <f>'Volume-segments'!EF9</f>
        <v/>
      </c>
      <c r="EG15" s="159"/>
      <c r="EH15" s="87" t="str">
        <f>'Volume-segments'!EH9</f>
        <v/>
      </c>
      <c r="EI15" s="20"/>
      <c r="EJ15" s="159"/>
      <c r="EK15" s="86" t="str">
        <f>'Volume-segments'!EK9</f>
        <v/>
      </c>
      <c r="EL15" s="159"/>
      <c r="EM15" s="87" t="str">
        <f>'Volume-segments'!EM9</f>
        <v/>
      </c>
    </row>
    <row r="16" spans="1:143">
      <c r="A16" s="125" t="s">
        <v>84</v>
      </c>
      <c r="B16" s="6" t="s">
        <v>13</v>
      </c>
      <c r="C16" s="6"/>
      <c r="D16" s="24"/>
      <c r="E16" s="45" t="s">
        <v>58</v>
      </c>
      <c r="F16" s="86">
        <f>'Volume-segments'!F10</f>
        <v>0</v>
      </c>
      <c r="G16" s="45" t="s">
        <v>58</v>
      </c>
      <c r="H16" s="86">
        <f>'Volume-segments'!H10</f>
        <v>0</v>
      </c>
      <c r="I16" s="86"/>
      <c r="J16" s="45" t="s">
        <v>58</v>
      </c>
      <c r="K16" s="86">
        <f>'Volume-segments'!K10</f>
        <v>0</v>
      </c>
      <c r="L16" s="45" t="s">
        <v>58</v>
      </c>
      <c r="M16" s="87">
        <f>'Volume-segments'!M10</f>
        <v>0</v>
      </c>
      <c r="N16" s="87"/>
      <c r="O16" s="45" t="s">
        <v>58</v>
      </c>
      <c r="P16" s="86">
        <f>'Volume-segments'!P10</f>
        <v>0</v>
      </c>
      <c r="Q16" s="45" t="s">
        <v>58</v>
      </c>
      <c r="R16" s="88">
        <f>'Volume-segments'!R10</f>
        <v>0</v>
      </c>
      <c r="S16" s="88"/>
      <c r="T16" s="45" t="s">
        <v>58</v>
      </c>
      <c r="U16" s="86">
        <f>'Volume-segments'!U10</f>
        <v>0</v>
      </c>
      <c r="V16" s="45" t="s">
        <v>58</v>
      </c>
      <c r="W16" s="87">
        <f>'Volume-segments'!W10</f>
        <v>0</v>
      </c>
      <c r="X16" s="87"/>
      <c r="Y16" s="45" t="s">
        <v>58</v>
      </c>
      <c r="Z16" s="86">
        <f>'Volume-segments'!Z10</f>
        <v>0</v>
      </c>
      <c r="AA16" s="45" t="s">
        <v>58</v>
      </c>
      <c r="AB16" s="87">
        <f>'Volume-segments'!AB10</f>
        <v>0</v>
      </c>
      <c r="AC16" s="87"/>
      <c r="AD16" s="45" t="s">
        <v>58</v>
      </c>
      <c r="AE16" s="86">
        <f>'Volume-segments'!AE10</f>
        <v>0</v>
      </c>
      <c r="AF16" s="45" t="s">
        <v>58</v>
      </c>
      <c r="AG16" s="89">
        <f>'Volume-segments'!AG10</f>
        <v>0</v>
      </c>
      <c r="AH16" s="89"/>
      <c r="AI16" s="45" t="s">
        <v>58</v>
      </c>
      <c r="AJ16" s="86">
        <f>'Volume-segments'!AJ10</f>
        <v>0</v>
      </c>
      <c r="AK16" s="45" t="s">
        <v>58</v>
      </c>
      <c r="AL16" s="87">
        <f>'Volume-segments'!AL10</f>
        <v>0</v>
      </c>
      <c r="AM16" s="87"/>
      <c r="AN16" s="45" t="s">
        <v>58</v>
      </c>
      <c r="AO16" s="86">
        <f>'Volume-segments'!AO10</f>
        <v>0</v>
      </c>
      <c r="AP16" s="45" t="s">
        <v>58</v>
      </c>
      <c r="AQ16" s="87">
        <f>'Volume-segments'!AQ10</f>
        <v>0</v>
      </c>
      <c r="AR16" s="87"/>
      <c r="AS16" s="45" t="s">
        <v>58</v>
      </c>
      <c r="AT16" s="86">
        <f>'Volume-segments'!AT10</f>
        <v>0</v>
      </c>
      <c r="AU16" s="45" t="s">
        <v>58</v>
      </c>
      <c r="AV16" s="87">
        <f>'Volume-segments'!AV10</f>
        <v>0</v>
      </c>
      <c r="AW16" s="87"/>
      <c r="AX16" s="45" t="s">
        <v>58</v>
      </c>
      <c r="AY16" s="86">
        <f>'Volume-segments'!AY10</f>
        <v>0</v>
      </c>
      <c r="AZ16" s="45" t="s">
        <v>58</v>
      </c>
      <c r="BA16" s="87">
        <f>'Volume-segments'!BA10</f>
        <v>0</v>
      </c>
      <c r="BB16" s="87"/>
      <c r="BC16" s="45" t="s">
        <v>58</v>
      </c>
      <c r="BD16" s="86">
        <f>'Volume-segments'!BD10</f>
        <v>0</v>
      </c>
      <c r="BE16" s="45" t="s">
        <v>58</v>
      </c>
      <c r="BF16" s="87">
        <f>'Volume-segments'!BF10</f>
        <v>0</v>
      </c>
      <c r="BG16" s="87"/>
      <c r="BH16" s="45" t="s">
        <v>58</v>
      </c>
      <c r="BI16" s="86">
        <f>'Volume-segments'!BI10</f>
        <v>0</v>
      </c>
      <c r="BJ16" s="45" t="s">
        <v>58</v>
      </c>
      <c r="BK16" s="87">
        <f>'Volume-segments'!BK10</f>
        <v>0</v>
      </c>
      <c r="BL16" s="87"/>
      <c r="BM16" s="45" t="s">
        <v>58</v>
      </c>
      <c r="BN16" s="86">
        <f>'Volume-segments'!BN10</f>
        <v>0</v>
      </c>
      <c r="BO16" s="45" t="s">
        <v>58</v>
      </c>
      <c r="BP16" s="87">
        <f>'Volume-segments'!BP10</f>
        <v>0</v>
      </c>
      <c r="BQ16" s="87"/>
      <c r="BR16" s="45" t="s">
        <v>58</v>
      </c>
      <c r="BS16" s="86">
        <f>'Volume-segments'!BS10</f>
        <v>0</v>
      </c>
      <c r="BT16" s="45" t="s">
        <v>58</v>
      </c>
      <c r="BU16" s="87">
        <f>'Volume-segments'!BU10</f>
        <v>0</v>
      </c>
      <c r="BV16" s="87"/>
      <c r="BW16" s="45" t="s">
        <v>58</v>
      </c>
      <c r="BX16" s="86">
        <f>'Volume-segments'!BX10</f>
        <v>0</v>
      </c>
      <c r="BY16" s="45" t="s">
        <v>58</v>
      </c>
      <c r="BZ16" s="87">
        <f>'Volume-segments'!BZ10</f>
        <v>0</v>
      </c>
      <c r="CA16" s="87"/>
      <c r="CB16" s="45" t="s">
        <v>58</v>
      </c>
      <c r="CC16" s="86">
        <f>'Volume-segments'!CC10</f>
        <v>0</v>
      </c>
      <c r="CD16" s="45" t="s">
        <v>58</v>
      </c>
      <c r="CE16" s="87">
        <f>'Volume-segments'!CE10</f>
        <v>0</v>
      </c>
      <c r="CF16" s="87"/>
      <c r="CG16" s="45" t="s">
        <v>58</v>
      </c>
      <c r="CH16" s="86">
        <f>'Volume-segments'!CH10</f>
        <v>0</v>
      </c>
      <c r="CI16" s="45" t="s">
        <v>58</v>
      </c>
      <c r="CJ16" s="87">
        <f>'Volume-segments'!CJ10</f>
        <v>0</v>
      </c>
      <c r="CK16" s="20"/>
      <c r="CL16" s="45" t="s">
        <v>58</v>
      </c>
      <c r="CM16" s="86">
        <f>'Volume-segments'!CM10</f>
        <v>0</v>
      </c>
      <c r="CN16" s="45" t="s">
        <v>58</v>
      </c>
      <c r="CO16" s="87">
        <f>'Volume-segments'!CO10</f>
        <v>0</v>
      </c>
      <c r="CP16" s="20"/>
      <c r="CQ16" s="45" t="s">
        <v>58</v>
      </c>
      <c r="CR16" s="86">
        <f>'Volume-segments'!CR10</f>
        <v>0</v>
      </c>
      <c r="CS16" s="45" t="s">
        <v>58</v>
      </c>
      <c r="CT16" s="87">
        <f>'Volume-segments'!CT10</f>
        <v>0</v>
      </c>
      <c r="CU16" s="20"/>
      <c r="CV16" s="45" t="s">
        <v>58</v>
      </c>
      <c r="CW16" s="86">
        <f>'Volume-segments'!CW10</f>
        <v>0</v>
      </c>
      <c r="CX16" s="45" t="s">
        <v>58</v>
      </c>
      <c r="CY16" s="87">
        <f>'Volume-segments'!CY10</f>
        <v>0</v>
      </c>
      <c r="CZ16" s="20"/>
      <c r="DA16" s="45" t="s">
        <v>58</v>
      </c>
      <c r="DB16" s="86">
        <f>'Volume-segments'!DB10</f>
        <v>0</v>
      </c>
      <c r="DC16" s="45" t="s">
        <v>58</v>
      </c>
      <c r="DD16" s="87">
        <f>'Volume-segments'!DD10</f>
        <v>0</v>
      </c>
      <c r="DE16" s="20"/>
      <c r="DF16" s="45" t="s">
        <v>58</v>
      </c>
      <c r="DG16" s="86">
        <f>'Volume-segments'!DG10</f>
        <v>0</v>
      </c>
      <c r="DH16" s="45" t="s">
        <v>58</v>
      </c>
      <c r="DI16" s="87">
        <f>'Volume-segments'!DI10</f>
        <v>0</v>
      </c>
      <c r="DJ16" s="20"/>
      <c r="DK16" s="45" t="s">
        <v>58</v>
      </c>
      <c r="DL16" s="86">
        <f>'Volume-segments'!DL10</f>
        <v>0</v>
      </c>
      <c r="DM16" s="45" t="s">
        <v>58</v>
      </c>
      <c r="DN16" s="94">
        <f>'Volume-segments'!DN10</f>
        <v>0</v>
      </c>
      <c r="DO16"/>
      <c r="DP16" s="45" t="s">
        <v>58</v>
      </c>
      <c r="DQ16" s="86">
        <f>'Volume-segments'!DQ10</f>
        <v>0</v>
      </c>
      <c r="DR16" s="45" t="s">
        <v>58</v>
      </c>
      <c r="DS16" s="87">
        <f>'Volume-segments'!DS10</f>
        <v>0</v>
      </c>
      <c r="DT16" s="20"/>
      <c r="DU16" s="45" t="s">
        <v>58</v>
      </c>
      <c r="DV16" s="86">
        <f>'Volume-segments'!DV10</f>
        <v>0</v>
      </c>
      <c r="DW16" s="45" t="s">
        <v>58</v>
      </c>
      <c r="DX16" s="87">
        <f>'Volume-segments'!DX10</f>
        <v>0</v>
      </c>
      <c r="DY16" s="20"/>
      <c r="DZ16" s="45" t="s">
        <v>58</v>
      </c>
      <c r="EA16" s="86">
        <f>'Volume-segments'!EA10</f>
        <v>0</v>
      </c>
      <c r="EB16" s="45" t="s">
        <v>58</v>
      </c>
      <c r="EC16" s="87">
        <f>'Volume-segments'!EC10</f>
        <v>0</v>
      </c>
      <c r="ED16" s="20"/>
      <c r="EE16" s="45" t="s">
        <v>58</v>
      </c>
      <c r="EF16" s="86">
        <f>'Volume-segments'!EF10</f>
        <v>0</v>
      </c>
      <c r="EG16" s="158" t="s">
        <v>58</v>
      </c>
      <c r="EH16" s="87">
        <f>'Volume-segments'!EH10</f>
        <v>0</v>
      </c>
      <c r="EI16" s="20"/>
      <c r="EJ16" s="158" t="s">
        <v>58</v>
      </c>
      <c r="EK16" s="86">
        <f>'Volume-segments'!EK10</f>
        <v>0</v>
      </c>
      <c r="EL16" s="158" t="s">
        <v>58</v>
      </c>
      <c r="EM16" s="87">
        <f>'Volume-segments'!EM10</f>
        <v>0</v>
      </c>
    </row>
    <row r="17" spans="1:143">
      <c r="A17" s="126"/>
      <c r="B17" s="6"/>
      <c r="C17" s="6" t="s">
        <v>11</v>
      </c>
      <c r="D17" s="24"/>
      <c r="E17" s="3"/>
      <c r="F17" s="86" t="str">
        <f>'Volume-segments'!F11</f>
        <v/>
      </c>
      <c r="G17" s="3"/>
      <c r="H17" s="86" t="str">
        <f>'Volume-segments'!H11</f>
        <v/>
      </c>
      <c r="I17" s="86"/>
      <c r="J17" s="3"/>
      <c r="K17" s="86" t="str">
        <f>'Volume-segments'!K11</f>
        <v/>
      </c>
      <c r="L17" s="3"/>
      <c r="M17" s="87" t="str">
        <f>'Volume-segments'!M11</f>
        <v/>
      </c>
      <c r="N17" s="87"/>
      <c r="O17" s="3"/>
      <c r="P17" s="86" t="str">
        <f>'Volume-segments'!P11</f>
        <v/>
      </c>
      <c r="Q17" s="3"/>
      <c r="R17" s="88" t="str">
        <f>'Volume-segments'!R11</f>
        <v/>
      </c>
      <c r="S17" s="88"/>
      <c r="T17" s="3"/>
      <c r="U17" s="86" t="str">
        <f>'Volume-segments'!U11</f>
        <v/>
      </c>
      <c r="V17" s="3"/>
      <c r="W17" s="87" t="str">
        <f>'Volume-segments'!W11</f>
        <v/>
      </c>
      <c r="X17" s="87"/>
      <c r="Y17" s="3"/>
      <c r="Z17" s="86" t="str">
        <f>'Volume-segments'!Z11</f>
        <v/>
      </c>
      <c r="AA17" s="3"/>
      <c r="AB17" s="87" t="str">
        <f>'Volume-segments'!AB11</f>
        <v/>
      </c>
      <c r="AC17" s="87"/>
      <c r="AD17" s="3"/>
      <c r="AE17" s="86" t="str">
        <f>'Volume-segments'!AE11</f>
        <v/>
      </c>
      <c r="AF17" s="3"/>
      <c r="AG17" s="88" t="str">
        <f>'Volume-segments'!AG11</f>
        <v/>
      </c>
      <c r="AH17" s="88"/>
      <c r="AI17" s="3"/>
      <c r="AJ17" s="86" t="str">
        <f>'Volume-segments'!AJ11</f>
        <v/>
      </c>
      <c r="AK17" s="3"/>
      <c r="AL17" s="87" t="str">
        <f>'Volume-segments'!AL11</f>
        <v/>
      </c>
      <c r="AM17" s="87"/>
      <c r="AN17" s="3"/>
      <c r="AO17" s="86" t="str">
        <f>'Volume-segments'!AO11</f>
        <v/>
      </c>
      <c r="AP17" s="3"/>
      <c r="AQ17" s="87" t="str">
        <f>'Volume-segments'!AQ11</f>
        <v/>
      </c>
      <c r="AR17" s="87"/>
      <c r="AS17" s="3"/>
      <c r="AT17" s="86" t="str">
        <f>'Volume-segments'!AT11</f>
        <v/>
      </c>
      <c r="AU17" s="3"/>
      <c r="AV17" s="87" t="str">
        <f>'Volume-segments'!AV11</f>
        <v/>
      </c>
      <c r="AW17" s="87"/>
      <c r="AX17" s="3"/>
      <c r="AY17" s="86" t="str">
        <f>'Volume-segments'!AY11</f>
        <v/>
      </c>
      <c r="AZ17" s="3"/>
      <c r="BA17" s="87" t="str">
        <f>'Volume-segments'!BA11</f>
        <v/>
      </c>
      <c r="BB17" s="87"/>
      <c r="BC17" s="3"/>
      <c r="BD17" s="86" t="str">
        <f>'Volume-segments'!BD11</f>
        <v/>
      </c>
      <c r="BE17" s="3"/>
      <c r="BF17" s="87" t="str">
        <f>'Volume-segments'!BF11</f>
        <v/>
      </c>
      <c r="BG17" s="87"/>
      <c r="BH17" s="3"/>
      <c r="BI17" s="86" t="str">
        <f>'Volume-segments'!BI11</f>
        <v/>
      </c>
      <c r="BJ17" s="3"/>
      <c r="BK17" s="87" t="str">
        <f>'Volume-segments'!BK11</f>
        <v/>
      </c>
      <c r="BL17" s="87"/>
      <c r="BM17" s="3"/>
      <c r="BN17" s="86" t="str">
        <f>'Volume-segments'!BN11</f>
        <v/>
      </c>
      <c r="BO17" s="3"/>
      <c r="BP17" s="87" t="str">
        <f>'Volume-segments'!BP11</f>
        <v/>
      </c>
      <c r="BQ17" s="87"/>
      <c r="BR17" s="3"/>
      <c r="BS17" s="86" t="str">
        <f>'Volume-segments'!BS11</f>
        <v/>
      </c>
      <c r="BT17" s="3"/>
      <c r="BU17" s="87" t="str">
        <f>'Volume-segments'!BU11</f>
        <v/>
      </c>
      <c r="BV17" s="87"/>
      <c r="BW17" s="3"/>
      <c r="BX17" s="86" t="str">
        <f>'Volume-segments'!BX11</f>
        <v/>
      </c>
      <c r="BY17" s="3"/>
      <c r="BZ17" s="87" t="str">
        <f>'Volume-segments'!BZ11</f>
        <v/>
      </c>
      <c r="CA17" s="87"/>
      <c r="CB17" s="3"/>
      <c r="CC17" s="86" t="str">
        <f>'Volume-segments'!CC11</f>
        <v/>
      </c>
      <c r="CD17" s="3"/>
      <c r="CE17" s="87" t="str">
        <f>'Volume-segments'!CE11</f>
        <v/>
      </c>
      <c r="CF17" s="87"/>
      <c r="CG17" s="3"/>
      <c r="CH17" s="86" t="str">
        <f>'Volume-segments'!CH11</f>
        <v/>
      </c>
      <c r="CI17" s="3"/>
      <c r="CJ17" s="87" t="str">
        <f>'Volume-segments'!CJ11</f>
        <v/>
      </c>
      <c r="CK17" s="20"/>
      <c r="CL17" s="3"/>
      <c r="CM17" s="86" t="str">
        <f>'Volume-segments'!CM11</f>
        <v/>
      </c>
      <c r="CN17" s="3"/>
      <c r="CO17" s="87" t="str">
        <f>'Volume-segments'!CO11</f>
        <v/>
      </c>
      <c r="CP17" s="20"/>
      <c r="CQ17" s="3"/>
      <c r="CR17" s="86" t="str">
        <f>'Volume-segments'!CR11</f>
        <v/>
      </c>
      <c r="CS17" s="3"/>
      <c r="CT17" s="87" t="str">
        <f>'Volume-segments'!CT11</f>
        <v/>
      </c>
      <c r="CU17" s="20"/>
      <c r="CV17" s="3"/>
      <c r="CW17" s="86" t="str">
        <f>'Volume-segments'!CW11</f>
        <v/>
      </c>
      <c r="CX17" s="3"/>
      <c r="CY17" s="87" t="str">
        <f>'Volume-segments'!CY11</f>
        <v/>
      </c>
      <c r="CZ17" s="20"/>
      <c r="DA17" s="3"/>
      <c r="DB17" s="86" t="str">
        <f>'Volume-segments'!DB11</f>
        <v/>
      </c>
      <c r="DC17" s="3"/>
      <c r="DD17" s="87" t="str">
        <f>'Volume-segments'!DD11</f>
        <v/>
      </c>
      <c r="DE17" s="20"/>
      <c r="DF17" s="3"/>
      <c r="DG17" s="86" t="str">
        <f>'Volume-segments'!DG11</f>
        <v/>
      </c>
      <c r="DH17" s="3"/>
      <c r="DI17" s="87" t="str">
        <f>'Volume-segments'!DI11</f>
        <v/>
      </c>
      <c r="DJ17" s="20"/>
      <c r="DK17" s="3"/>
      <c r="DL17" s="86" t="str">
        <f>'Volume-segments'!DL11</f>
        <v/>
      </c>
      <c r="DM17" s="3"/>
      <c r="DN17" s="94" t="str">
        <f>'Volume-segments'!DN11</f>
        <v/>
      </c>
      <c r="DO17"/>
      <c r="DP17" s="3"/>
      <c r="DQ17" s="86" t="str">
        <f>'Volume-segments'!DQ11</f>
        <v/>
      </c>
      <c r="DR17" s="3"/>
      <c r="DS17" s="87" t="str">
        <f>'Volume-segments'!DS11</f>
        <v/>
      </c>
      <c r="DT17" s="20"/>
      <c r="DU17" s="3"/>
      <c r="DV17" s="86" t="str">
        <f>'Volume-segments'!DV11</f>
        <v/>
      </c>
      <c r="DW17" s="3"/>
      <c r="DX17" s="87" t="str">
        <f>'Volume-segments'!DX11</f>
        <v/>
      </c>
      <c r="DY17" s="20"/>
      <c r="DZ17" s="3"/>
      <c r="EA17" s="86" t="str">
        <f>'Volume-segments'!EA11</f>
        <v/>
      </c>
      <c r="EB17" s="3"/>
      <c r="EC17" s="87" t="str">
        <f>'Volume-segments'!EC11</f>
        <v/>
      </c>
      <c r="ED17" s="20"/>
      <c r="EE17" s="3"/>
      <c r="EF17" s="86" t="str">
        <f>'Volume-segments'!EF11</f>
        <v/>
      </c>
      <c r="EG17" s="159"/>
      <c r="EH17" s="87" t="str">
        <f>'Volume-segments'!EH11</f>
        <v/>
      </c>
      <c r="EI17" s="20"/>
      <c r="EJ17" s="159"/>
      <c r="EK17" s="86" t="str">
        <f>'Volume-segments'!EK11</f>
        <v/>
      </c>
      <c r="EL17" s="159"/>
      <c r="EM17" s="87" t="str">
        <f>'Volume-segments'!EM11</f>
        <v/>
      </c>
    </row>
    <row r="18" spans="1:143">
      <c r="A18" s="127" t="s">
        <v>24</v>
      </c>
      <c r="B18" s="6" t="s">
        <v>14</v>
      </c>
      <c r="C18" s="6"/>
      <c r="D18" s="24"/>
      <c r="E18" s="45" t="s">
        <v>58</v>
      </c>
      <c r="F18" s="86">
        <f>'Volume-segments'!F12</f>
        <v>0</v>
      </c>
      <c r="G18" s="45" t="s">
        <v>58</v>
      </c>
      <c r="H18" s="86">
        <f>'Volume-segments'!H12</f>
        <v>0</v>
      </c>
      <c r="I18" s="86"/>
      <c r="J18" s="45" t="s">
        <v>58</v>
      </c>
      <c r="K18" s="86">
        <f>'Volume-segments'!K12</f>
        <v>0</v>
      </c>
      <c r="L18" s="45" t="s">
        <v>58</v>
      </c>
      <c r="M18" s="87">
        <f>'Volume-segments'!M12</f>
        <v>0</v>
      </c>
      <c r="N18" s="87"/>
      <c r="O18" s="45" t="s">
        <v>58</v>
      </c>
      <c r="P18" s="86">
        <f>'Volume-segments'!P12</f>
        <v>0</v>
      </c>
      <c r="Q18" s="45" t="s">
        <v>58</v>
      </c>
      <c r="R18" s="88">
        <f>'Volume-segments'!R12</f>
        <v>0</v>
      </c>
      <c r="S18" s="88"/>
      <c r="T18" s="45" t="s">
        <v>58</v>
      </c>
      <c r="U18" s="86">
        <f>'Volume-segments'!U12</f>
        <v>0</v>
      </c>
      <c r="V18" s="45" t="s">
        <v>58</v>
      </c>
      <c r="W18" s="87">
        <f>'Volume-segments'!W12</f>
        <v>0</v>
      </c>
      <c r="X18" s="87"/>
      <c r="Y18" s="45" t="s">
        <v>58</v>
      </c>
      <c r="Z18" s="86">
        <f>'Volume-segments'!Z12</f>
        <v>0</v>
      </c>
      <c r="AA18" s="45" t="s">
        <v>58</v>
      </c>
      <c r="AB18" s="87">
        <f>'Volume-segments'!AB12</f>
        <v>0</v>
      </c>
      <c r="AC18" s="87"/>
      <c r="AD18" s="45" t="s">
        <v>58</v>
      </c>
      <c r="AE18" s="86">
        <f>'Volume-segments'!AE12</f>
        <v>0</v>
      </c>
      <c r="AF18" s="45" t="s">
        <v>58</v>
      </c>
      <c r="AG18" s="89">
        <f>'Volume-segments'!AG12</f>
        <v>0</v>
      </c>
      <c r="AH18" s="89"/>
      <c r="AI18" s="45" t="s">
        <v>58</v>
      </c>
      <c r="AJ18" s="86">
        <f>'Volume-segments'!AJ12</f>
        <v>0</v>
      </c>
      <c r="AK18" s="45" t="s">
        <v>58</v>
      </c>
      <c r="AL18" s="87">
        <f>'Volume-segments'!AL12</f>
        <v>0</v>
      </c>
      <c r="AM18" s="87"/>
      <c r="AN18" s="45" t="s">
        <v>58</v>
      </c>
      <c r="AO18" s="86">
        <f>'Volume-segments'!AO12</f>
        <v>0</v>
      </c>
      <c r="AP18" s="45" t="s">
        <v>58</v>
      </c>
      <c r="AQ18" s="87">
        <f>'Volume-segments'!AQ12</f>
        <v>0</v>
      </c>
      <c r="AR18" s="87"/>
      <c r="AS18" s="45" t="s">
        <v>58</v>
      </c>
      <c r="AT18" s="86">
        <f>'Volume-segments'!AT12</f>
        <v>0</v>
      </c>
      <c r="AU18" s="45" t="s">
        <v>58</v>
      </c>
      <c r="AV18" s="87">
        <f>'Volume-segments'!AV12</f>
        <v>0</v>
      </c>
      <c r="AW18" s="87"/>
      <c r="AX18" s="45" t="s">
        <v>58</v>
      </c>
      <c r="AY18" s="86">
        <f>'Volume-segments'!AY12</f>
        <v>0</v>
      </c>
      <c r="AZ18" s="45" t="s">
        <v>58</v>
      </c>
      <c r="BA18" s="87">
        <f>'Volume-segments'!BA12</f>
        <v>0</v>
      </c>
      <c r="BB18" s="87"/>
      <c r="BC18" s="45" t="s">
        <v>58</v>
      </c>
      <c r="BD18" s="86">
        <f>'Volume-segments'!BD12</f>
        <v>0</v>
      </c>
      <c r="BE18" s="45" t="s">
        <v>58</v>
      </c>
      <c r="BF18" s="87">
        <f>'Volume-segments'!BF12</f>
        <v>0</v>
      </c>
      <c r="BG18" s="87"/>
      <c r="BH18" s="45" t="s">
        <v>58</v>
      </c>
      <c r="BI18" s="86">
        <f>'Volume-segments'!BI12</f>
        <v>0</v>
      </c>
      <c r="BJ18" s="45" t="s">
        <v>58</v>
      </c>
      <c r="BK18" s="87">
        <f>'Volume-segments'!BK12</f>
        <v>0</v>
      </c>
      <c r="BL18" s="87"/>
      <c r="BM18" s="45" t="s">
        <v>58</v>
      </c>
      <c r="BN18" s="86">
        <f>'Volume-segments'!BN12</f>
        <v>0</v>
      </c>
      <c r="BO18" s="45" t="s">
        <v>58</v>
      </c>
      <c r="BP18" s="87">
        <f>'Volume-segments'!BP12</f>
        <v>0</v>
      </c>
      <c r="BQ18" s="87"/>
      <c r="BR18" s="45" t="s">
        <v>58</v>
      </c>
      <c r="BS18" s="86">
        <f>'Volume-segments'!BS12</f>
        <v>0</v>
      </c>
      <c r="BT18" s="45" t="s">
        <v>58</v>
      </c>
      <c r="BU18" s="87">
        <f>'Volume-segments'!BU12</f>
        <v>0</v>
      </c>
      <c r="BV18" s="87"/>
      <c r="BW18" s="45" t="s">
        <v>58</v>
      </c>
      <c r="BX18" s="86">
        <f>'Volume-segments'!BX12</f>
        <v>0</v>
      </c>
      <c r="BY18" s="45" t="s">
        <v>58</v>
      </c>
      <c r="BZ18" s="87">
        <f>'Volume-segments'!BZ12</f>
        <v>0</v>
      </c>
      <c r="CA18" s="87"/>
      <c r="CB18" s="45" t="s">
        <v>58</v>
      </c>
      <c r="CC18" s="86">
        <f>'Volume-segments'!CC12</f>
        <v>0</v>
      </c>
      <c r="CD18" s="45" t="s">
        <v>58</v>
      </c>
      <c r="CE18" s="87">
        <f>'Volume-segments'!CE12</f>
        <v>0</v>
      </c>
      <c r="CF18" s="87"/>
      <c r="CG18" s="45" t="s">
        <v>58</v>
      </c>
      <c r="CH18" s="86">
        <f>'Volume-segments'!CH12</f>
        <v>0</v>
      </c>
      <c r="CI18" s="45" t="s">
        <v>58</v>
      </c>
      <c r="CJ18" s="87">
        <f>'Volume-segments'!CJ12</f>
        <v>0</v>
      </c>
      <c r="CK18" s="20"/>
      <c r="CL18" s="45" t="s">
        <v>58</v>
      </c>
      <c r="CM18" s="86">
        <f>'Volume-segments'!CM12</f>
        <v>0</v>
      </c>
      <c r="CN18" s="45" t="s">
        <v>58</v>
      </c>
      <c r="CO18" s="87">
        <f>'Volume-segments'!CO12</f>
        <v>0</v>
      </c>
      <c r="CP18" s="20"/>
      <c r="CQ18" s="45" t="s">
        <v>58</v>
      </c>
      <c r="CR18" s="86">
        <f>'Volume-segments'!CR12</f>
        <v>0</v>
      </c>
      <c r="CS18" s="45" t="s">
        <v>58</v>
      </c>
      <c r="CT18" s="87">
        <f>'Volume-segments'!CT12</f>
        <v>0</v>
      </c>
      <c r="CU18" s="20"/>
      <c r="CV18" s="45" t="s">
        <v>58</v>
      </c>
      <c r="CW18" s="86">
        <f>'Volume-segments'!CW12</f>
        <v>0</v>
      </c>
      <c r="CX18" s="45" t="s">
        <v>58</v>
      </c>
      <c r="CY18" s="87">
        <f>'Volume-segments'!CY12</f>
        <v>0</v>
      </c>
      <c r="CZ18" s="20"/>
      <c r="DA18" s="45" t="s">
        <v>58</v>
      </c>
      <c r="DB18" s="86">
        <f>'Volume-segments'!DB12</f>
        <v>0</v>
      </c>
      <c r="DC18" s="45" t="s">
        <v>58</v>
      </c>
      <c r="DD18" s="87">
        <f>'Volume-segments'!DD12</f>
        <v>0</v>
      </c>
      <c r="DE18" s="20"/>
      <c r="DF18" s="45" t="s">
        <v>58</v>
      </c>
      <c r="DG18" s="86">
        <f>'Volume-segments'!DG12</f>
        <v>0</v>
      </c>
      <c r="DH18" s="45" t="s">
        <v>58</v>
      </c>
      <c r="DI18" s="87">
        <f>'Volume-segments'!DI12</f>
        <v>0</v>
      </c>
      <c r="DJ18" s="20"/>
      <c r="DK18" s="45" t="s">
        <v>58</v>
      </c>
      <c r="DL18" s="86">
        <f>'Volume-segments'!DL12</f>
        <v>0</v>
      </c>
      <c r="DM18" s="45" t="s">
        <v>58</v>
      </c>
      <c r="DN18" s="94">
        <f>'Volume-segments'!DN12</f>
        <v>0</v>
      </c>
      <c r="DO18"/>
      <c r="DP18" s="45" t="s">
        <v>58</v>
      </c>
      <c r="DQ18" s="86">
        <f>'Volume-segments'!DQ12</f>
        <v>0</v>
      </c>
      <c r="DR18" s="45" t="s">
        <v>58</v>
      </c>
      <c r="DS18" s="87">
        <f>'Volume-segments'!DS12</f>
        <v>0</v>
      </c>
      <c r="DT18" s="20"/>
      <c r="DU18" s="45" t="s">
        <v>58</v>
      </c>
      <c r="DV18" s="86">
        <f>'Volume-segments'!DV12</f>
        <v>0</v>
      </c>
      <c r="DW18" s="45" t="s">
        <v>58</v>
      </c>
      <c r="DX18" s="87">
        <f>'Volume-segments'!DX12</f>
        <v>0</v>
      </c>
      <c r="DY18" s="20"/>
      <c r="DZ18" s="45" t="s">
        <v>58</v>
      </c>
      <c r="EA18" s="86">
        <f>'Volume-segments'!EA12</f>
        <v>0</v>
      </c>
      <c r="EB18" s="45" t="s">
        <v>58</v>
      </c>
      <c r="EC18" s="87">
        <f>'Volume-segments'!EC12</f>
        <v>0</v>
      </c>
      <c r="ED18" s="20"/>
      <c r="EE18" s="45" t="s">
        <v>58</v>
      </c>
      <c r="EF18" s="86">
        <f>'Volume-segments'!EF12</f>
        <v>0</v>
      </c>
      <c r="EG18" s="158" t="s">
        <v>58</v>
      </c>
      <c r="EH18" s="87">
        <f>'Volume-segments'!EH12</f>
        <v>0</v>
      </c>
      <c r="EI18" s="20"/>
      <c r="EJ18" s="158" t="s">
        <v>58</v>
      </c>
      <c r="EK18" s="86">
        <f>'Volume-segments'!EK12</f>
        <v>0</v>
      </c>
      <c r="EL18" s="158" t="s">
        <v>58</v>
      </c>
      <c r="EM18" s="87">
        <f>'Volume-segments'!EM12</f>
        <v>0</v>
      </c>
    </row>
    <row r="19" spans="1:143">
      <c r="B19" s="6"/>
      <c r="C19" s="6" t="s">
        <v>11</v>
      </c>
      <c r="D19" s="24"/>
      <c r="E19" s="3"/>
      <c r="F19" s="86" t="str">
        <f>'Volume-segments'!F13</f>
        <v/>
      </c>
      <c r="G19" s="3"/>
      <c r="H19" s="86" t="str">
        <f>'Volume-segments'!H13</f>
        <v/>
      </c>
      <c r="I19" s="86"/>
      <c r="J19" s="3"/>
      <c r="K19" s="86" t="str">
        <f>'Volume-segments'!K13</f>
        <v/>
      </c>
      <c r="L19" s="3"/>
      <c r="M19" s="87" t="str">
        <f>'Volume-segments'!M13</f>
        <v/>
      </c>
      <c r="N19" s="87"/>
      <c r="O19" s="3"/>
      <c r="P19" s="86" t="str">
        <f>'Volume-segments'!P13</f>
        <v/>
      </c>
      <c r="Q19" s="3"/>
      <c r="R19" s="88" t="str">
        <f>'Volume-segments'!R13</f>
        <v/>
      </c>
      <c r="S19" s="88"/>
      <c r="T19" s="3"/>
      <c r="U19" s="86" t="str">
        <f>'Volume-segments'!U13</f>
        <v/>
      </c>
      <c r="V19" s="3"/>
      <c r="W19" s="87" t="str">
        <f>'Volume-segments'!W13</f>
        <v/>
      </c>
      <c r="X19" s="87"/>
      <c r="Y19" s="3"/>
      <c r="Z19" s="86" t="str">
        <f>'Volume-segments'!Z13</f>
        <v/>
      </c>
      <c r="AA19" s="3"/>
      <c r="AB19" s="87" t="str">
        <f>'Volume-segments'!AB13</f>
        <v/>
      </c>
      <c r="AC19" s="87"/>
      <c r="AD19" s="3"/>
      <c r="AE19" s="86" t="str">
        <f>'Volume-segments'!AE13</f>
        <v/>
      </c>
      <c r="AF19" s="3"/>
      <c r="AG19" s="88" t="str">
        <f>'Volume-segments'!AG13</f>
        <v/>
      </c>
      <c r="AH19" s="88"/>
      <c r="AI19" s="3"/>
      <c r="AJ19" s="86" t="str">
        <f>'Volume-segments'!AJ13</f>
        <v/>
      </c>
      <c r="AK19" s="3"/>
      <c r="AL19" s="87" t="str">
        <f>'Volume-segments'!AL13</f>
        <v/>
      </c>
      <c r="AM19" s="87"/>
      <c r="AN19" s="3"/>
      <c r="AO19" s="86" t="str">
        <f>'Volume-segments'!AO13</f>
        <v/>
      </c>
      <c r="AP19" s="3"/>
      <c r="AQ19" s="87" t="str">
        <f>'Volume-segments'!AQ13</f>
        <v/>
      </c>
      <c r="AR19" s="87"/>
      <c r="AS19" s="3"/>
      <c r="AT19" s="86" t="str">
        <f>'Volume-segments'!AT13</f>
        <v/>
      </c>
      <c r="AU19" s="3"/>
      <c r="AV19" s="87" t="str">
        <f>'Volume-segments'!AV13</f>
        <v/>
      </c>
      <c r="AW19" s="87"/>
      <c r="AX19" s="3"/>
      <c r="AY19" s="86" t="str">
        <f>'Volume-segments'!AY13</f>
        <v/>
      </c>
      <c r="AZ19" s="3"/>
      <c r="BA19" s="87" t="str">
        <f>'Volume-segments'!BA13</f>
        <v/>
      </c>
      <c r="BB19" s="87"/>
      <c r="BC19" s="3"/>
      <c r="BD19" s="86" t="str">
        <f>'Volume-segments'!BD13</f>
        <v/>
      </c>
      <c r="BE19" s="3"/>
      <c r="BF19" s="87" t="str">
        <f>'Volume-segments'!BF13</f>
        <v/>
      </c>
      <c r="BG19" s="87"/>
      <c r="BH19" s="3"/>
      <c r="BI19" s="86" t="str">
        <f>'Volume-segments'!BI13</f>
        <v/>
      </c>
      <c r="BJ19" s="3"/>
      <c r="BK19" s="87" t="str">
        <f>'Volume-segments'!BK13</f>
        <v/>
      </c>
      <c r="BL19" s="87"/>
      <c r="BM19" s="3"/>
      <c r="BN19" s="86" t="str">
        <f>'Volume-segments'!BN13</f>
        <v/>
      </c>
      <c r="BO19" s="3"/>
      <c r="BP19" s="87" t="str">
        <f>'Volume-segments'!BP13</f>
        <v/>
      </c>
      <c r="BQ19" s="87"/>
      <c r="BR19" s="3"/>
      <c r="BS19" s="86" t="str">
        <f>'Volume-segments'!BS13</f>
        <v/>
      </c>
      <c r="BT19" s="3"/>
      <c r="BU19" s="87" t="str">
        <f>'Volume-segments'!BU13</f>
        <v/>
      </c>
      <c r="BV19" s="87"/>
      <c r="BW19" s="3"/>
      <c r="BX19" s="86" t="str">
        <f>'Volume-segments'!BX13</f>
        <v/>
      </c>
      <c r="BY19" s="3"/>
      <c r="BZ19" s="87" t="str">
        <f>'Volume-segments'!BZ13</f>
        <v/>
      </c>
      <c r="CA19" s="87"/>
      <c r="CB19" s="3"/>
      <c r="CC19" s="86" t="str">
        <f>'Volume-segments'!CC13</f>
        <v/>
      </c>
      <c r="CD19" s="3"/>
      <c r="CE19" s="87" t="str">
        <f>'Volume-segments'!CE13</f>
        <v/>
      </c>
      <c r="CF19" s="87"/>
      <c r="CG19" s="3"/>
      <c r="CH19" s="86" t="str">
        <f>'Volume-segments'!CH13</f>
        <v/>
      </c>
      <c r="CI19" s="3"/>
      <c r="CJ19" s="87" t="str">
        <f>'Volume-segments'!CJ13</f>
        <v/>
      </c>
      <c r="CK19" s="20"/>
      <c r="CL19" s="3"/>
      <c r="CM19" s="86" t="str">
        <f>'Volume-segments'!CM13</f>
        <v/>
      </c>
      <c r="CN19" s="3"/>
      <c r="CO19" s="87" t="str">
        <f>'Volume-segments'!CO13</f>
        <v/>
      </c>
      <c r="CP19" s="20"/>
      <c r="CQ19" s="3"/>
      <c r="CR19" s="86" t="str">
        <f>'Volume-segments'!CR13</f>
        <v/>
      </c>
      <c r="CS19" s="3"/>
      <c r="CT19" s="87" t="str">
        <f>'Volume-segments'!CT13</f>
        <v/>
      </c>
      <c r="CU19" s="20"/>
      <c r="CV19" s="3"/>
      <c r="CW19" s="86" t="str">
        <f>'Volume-segments'!CW13</f>
        <v/>
      </c>
      <c r="CX19" s="3"/>
      <c r="CY19" s="87" t="str">
        <f>'Volume-segments'!CY13</f>
        <v/>
      </c>
      <c r="CZ19" s="20"/>
      <c r="DA19" s="3"/>
      <c r="DB19" s="86" t="str">
        <f>'Volume-segments'!DB13</f>
        <v/>
      </c>
      <c r="DC19" s="3"/>
      <c r="DD19" s="87" t="str">
        <f>'Volume-segments'!DD13</f>
        <v/>
      </c>
      <c r="DE19" s="20"/>
      <c r="DF19" s="3"/>
      <c r="DG19" s="86" t="str">
        <f>'Volume-segments'!DG13</f>
        <v/>
      </c>
      <c r="DH19" s="3"/>
      <c r="DI19" s="87" t="str">
        <f>'Volume-segments'!DI13</f>
        <v/>
      </c>
      <c r="DJ19" s="20"/>
      <c r="DK19" s="3"/>
      <c r="DL19" s="86" t="str">
        <f>'Volume-segments'!DL13</f>
        <v/>
      </c>
      <c r="DM19" s="3"/>
      <c r="DN19" s="94" t="str">
        <f>'Volume-segments'!DN13</f>
        <v/>
      </c>
      <c r="DO19"/>
      <c r="DP19" s="3"/>
      <c r="DQ19" s="86" t="str">
        <f>'Volume-segments'!DQ13</f>
        <v/>
      </c>
      <c r="DR19" s="3"/>
      <c r="DS19" s="87" t="str">
        <f>'Volume-segments'!DS13</f>
        <v/>
      </c>
      <c r="DT19" s="20"/>
      <c r="DU19" s="3"/>
      <c r="DV19" s="86" t="str">
        <f>'Volume-segments'!DV13</f>
        <v/>
      </c>
      <c r="DW19" s="3"/>
      <c r="DX19" s="87" t="str">
        <f>'Volume-segments'!DX13</f>
        <v/>
      </c>
      <c r="DY19" s="20"/>
      <c r="DZ19" s="3"/>
      <c r="EA19" s="86" t="str">
        <f>'Volume-segments'!EA13</f>
        <v/>
      </c>
      <c r="EB19" s="3"/>
      <c r="EC19" s="87" t="str">
        <f>'Volume-segments'!EC13</f>
        <v/>
      </c>
      <c r="ED19" s="20"/>
      <c r="EE19" s="3"/>
      <c r="EF19" s="86" t="str">
        <f>'Volume-segments'!EF13</f>
        <v/>
      </c>
      <c r="EG19" s="159"/>
      <c r="EH19" s="87" t="str">
        <f>'Volume-segments'!EH13</f>
        <v/>
      </c>
      <c r="EI19" s="20"/>
      <c r="EJ19" s="159"/>
      <c r="EK19" s="86" t="str">
        <f>'Volume-segments'!EK13</f>
        <v/>
      </c>
      <c r="EL19" s="159"/>
      <c r="EM19" s="87" t="str">
        <f>'Volume-segments'!EM13</f>
        <v/>
      </c>
    </row>
    <row r="20" spans="1:143">
      <c r="B20" s="6" t="s">
        <v>15</v>
      </c>
      <c r="C20" s="6"/>
      <c r="D20" s="24"/>
      <c r="E20" s="45" t="s">
        <v>58</v>
      </c>
      <c r="F20" s="86">
        <f>'Volume-segments'!F14</f>
        <v>0</v>
      </c>
      <c r="G20" s="45" t="s">
        <v>58</v>
      </c>
      <c r="H20" s="86">
        <f>'Volume-segments'!H14</f>
        <v>0</v>
      </c>
      <c r="I20" s="86"/>
      <c r="J20" s="45" t="s">
        <v>58</v>
      </c>
      <c r="K20" s="86">
        <f>'Volume-segments'!K14</f>
        <v>0</v>
      </c>
      <c r="L20" s="45" t="s">
        <v>58</v>
      </c>
      <c r="M20" s="87">
        <f>'Volume-segments'!M14</f>
        <v>0</v>
      </c>
      <c r="N20" s="87"/>
      <c r="O20" s="45" t="s">
        <v>58</v>
      </c>
      <c r="P20" s="86">
        <f>'Volume-segments'!P14</f>
        <v>0</v>
      </c>
      <c r="Q20" s="45" t="s">
        <v>58</v>
      </c>
      <c r="R20" s="88">
        <f>'Volume-segments'!R14</f>
        <v>0</v>
      </c>
      <c r="S20" s="88"/>
      <c r="T20" s="45" t="s">
        <v>58</v>
      </c>
      <c r="U20" s="86">
        <f>'Volume-segments'!U14</f>
        <v>0</v>
      </c>
      <c r="V20" s="45" t="s">
        <v>58</v>
      </c>
      <c r="W20" s="87">
        <f>'Volume-segments'!W14</f>
        <v>0</v>
      </c>
      <c r="X20" s="87"/>
      <c r="Y20" s="45" t="s">
        <v>58</v>
      </c>
      <c r="Z20" s="86">
        <f>'Volume-segments'!Z14</f>
        <v>0</v>
      </c>
      <c r="AA20" s="45" t="s">
        <v>58</v>
      </c>
      <c r="AB20" s="87">
        <f>'Volume-segments'!AB14</f>
        <v>0</v>
      </c>
      <c r="AC20" s="87"/>
      <c r="AD20" s="45" t="s">
        <v>58</v>
      </c>
      <c r="AE20" s="86">
        <f>'Volume-segments'!AE14</f>
        <v>0</v>
      </c>
      <c r="AF20" s="45" t="s">
        <v>58</v>
      </c>
      <c r="AG20" s="89">
        <f>'Volume-segments'!AG14</f>
        <v>0</v>
      </c>
      <c r="AH20" s="89"/>
      <c r="AI20" s="45" t="s">
        <v>58</v>
      </c>
      <c r="AJ20" s="86">
        <f>'Volume-segments'!AJ14</f>
        <v>0</v>
      </c>
      <c r="AK20" s="45" t="s">
        <v>58</v>
      </c>
      <c r="AL20" s="87">
        <f>'Volume-segments'!AL14</f>
        <v>0</v>
      </c>
      <c r="AM20" s="87"/>
      <c r="AN20" s="45" t="s">
        <v>58</v>
      </c>
      <c r="AO20" s="86">
        <f>'Volume-segments'!AO14</f>
        <v>0</v>
      </c>
      <c r="AP20" s="45" t="s">
        <v>58</v>
      </c>
      <c r="AQ20" s="87">
        <f>'Volume-segments'!AQ14</f>
        <v>0</v>
      </c>
      <c r="AR20" s="87"/>
      <c r="AS20" s="45" t="s">
        <v>58</v>
      </c>
      <c r="AT20" s="86">
        <f>'Volume-segments'!AT14</f>
        <v>0</v>
      </c>
      <c r="AU20" s="45" t="s">
        <v>58</v>
      </c>
      <c r="AV20" s="87">
        <f>'Volume-segments'!AV14</f>
        <v>0</v>
      </c>
      <c r="AW20" s="87"/>
      <c r="AX20" s="45" t="s">
        <v>58</v>
      </c>
      <c r="AY20" s="86">
        <f>'Volume-segments'!AY14</f>
        <v>0</v>
      </c>
      <c r="AZ20" s="45" t="s">
        <v>58</v>
      </c>
      <c r="BA20" s="87">
        <f>'Volume-segments'!BA14</f>
        <v>0</v>
      </c>
      <c r="BB20" s="87"/>
      <c r="BC20" s="45" t="s">
        <v>58</v>
      </c>
      <c r="BD20" s="86">
        <f>'Volume-segments'!BD14</f>
        <v>0</v>
      </c>
      <c r="BE20" s="45" t="s">
        <v>58</v>
      </c>
      <c r="BF20" s="87">
        <f>'Volume-segments'!BF14</f>
        <v>0</v>
      </c>
      <c r="BG20" s="87"/>
      <c r="BH20" s="45" t="s">
        <v>58</v>
      </c>
      <c r="BI20" s="86">
        <f>'Volume-segments'!BI14</f>
        <v>0</v>
      </c>
      <c r="BJ20" s="45" t="s">
        <v>58</v>
      </c>
      <c r="BK20" s="87">
        <f>'Volume-segments'!BK14</f>
        <v>0</v>
      </c>
      <c r="BL20" s="87"/>
      <c r="BM20" s="45" t="s">
        <v>58</v>
      </c>
      <c r="BN20" s="86">
        <f>'Volume-segments'!BN14</f>
        <v>0</v>
      </c>
      <c r="BO20" s="45" t="s">
        <v>58</v>
      </c>
      <c r="BP20" s="87">
        <f>'Volume-segments'!BP14</f>
        <v>0</v>
      </c>
      <c r="BQ20" s="87"/>
      <c r="BR20" s="45" t="s">
        <v>58</v>
      </c>
      <c r="BS20" s="86">
        <f>'Volume-segments'!BS14</f>
        <v>0</v>
      </c>
      <c r="BT20" s="45" t="s">
        <v>58</v>
      </c>
      <c r="BU20" s="87">
        <f>'Volume-segments'!BU14</f>
        <v>0</v>
      </c>
      <c r="BV20" s="87"/>
      <c r="BW20" s="45" t="s">
        <v>58</v>
      </c>
      <c r="BX20" s="86">
        <f>'Volume-segments'!BX14</f>
        <v>0</v>
      </c>
      <c r="BY20" s="45" t="s">
        <v>58</v>
      </c>
      <c r="BZ20" s="87">
        <f>'Volume-segments'!BZ14</f>
        <v>0</v>
      </c>
      <c r="CA20" s="87"/>
      <c r="CB20" s="45" t="s">
        <v>58</v>
      </c>
      <c r="CC20" s="86">
        <f>'Volume-segments'!CC14</f>
        <v>0</v>
      </c>
      <c r="CD20" s="45" t="s">
        <v>58</v>
      </c>
      <c r="CE20" s="87">
        <f>'Volume-segments'!CE14</f>
        <v>0</v>
      </c>
      <c r="CF20" s="87"/>
      <c r="CG20" s="45" t="s">
        <v>58</v>
      </c>
      <c r="CH20" s="86">
        <f>'Volume-segments'!CH14</f>
        <v>0</v>
      </c>
      <c r="CI20" s="45" t="s">
        <v>58</v>
      </c>
      <c r="CJ20" s="87">
        <f>'Volume-segments'!CJ14</f>
        <v>0</v>
      </c>
      <c r="CK20" s="20"/>
      <c r="CL20" s="45" t="s">
        <v>58</v>
      </c>
      <c r="CM20" s="86">
        <f>'Volume-segments'!CM14</f>
        <v>0</v>
      </c>
      <c r="CN20" s="45" t="s">
        <v>58</v>
      </c>
      <c r="CO20" s="87">
        <f>'Volume-segments'!CO14</f>
        <v>0</v>
      </c>
      <c r="CP20" s="20"/>
      <c r="CQ20" s="45" t="s">
        <v>58</v>
      </c>
      <c r="CR20" s="86">
        <f>'Volume-segments'!CR14</f>
        <v>0</v>
      </c>
      <c r="CS20" s="45" t="s">
        <v>58</v>
      </c>
      <c r="CT20" s="87">
        <f>'Volume-segments'!CT14</f>
        <v>0</v>
      </c>
      <c r="CU20" s="20"/>
      <c r="CV20" s="45" t="s">
        <v>58</v>
      </c>
      <c r="CW20" s="86">
        <f>'Volume-segments'!CW14</f>
        <v>0</v>
      </c>
      <c r="CX20" s="45" t="s">
        <v>58</v>
      </c>
      <c r="CY20" s="87">
        <f>'Volume-segments'!CY14</f>
        <v>0</v>
      </c>
      <c r="CZ20" s="20"/>
      <c r="DA20" s="45" t="s">
        <v>58</v>
      </c>
      <c r="DB20" s="86">
        <f>'Volume-segments'!DB14</f>
        <v>0</v>
      </c>
      <c r="DC20" s="45" t="s">
        <v>58</v>
      </c>
      <c r="DD20" s="87">
        <f>'Volume-segments'!DD14</f>
        <v>0</v>
      </c>
      <c r="DE20" s="20"/>
      <c r="DF20" s="45" t="s">
        <v>58</v>
      </c>
      <c r="DG20" s="86">
        <f>'Volume-segments'!DG14</f>
        <v>0</v>
      </c>
      <c r="DH20" s="45" t="s">
        <v>58</v>
      </c>
      <c r="DI20" s="87">
        <f>'Volume-segments'!DI14</f>
        <v>0</v>
      </c>
      <c r="DJ20" s="20"/>
      <c r="DK20" s="45" t="s">
        <v>58</v>
      </c>
      <c r="DL20" s="86">
        <f>'Volume-segments'!DL14</f>
        <v>0</v>
      </c>
      <c r="DM20" s="45" t="s">
        <v>58</v>
      </c>
      <c r="DN20" s="94">
        <f>'Volume-segments'!DN14</f>
        <v>0</v>
      </c>
      <c r="DO20"/>
      <c r="DP20" s="45" t="s">
        <v>58</v>
      </c>
      <c r="DQ20" s="86">
        <f>'Volume-segments'!DQ14</f>
        <v>0</v>
      </c>
      <c r="DR20" s="45" t="s">
        <v>58</v>
      </c>
      <c r="DS20" s="87">
        <f>'Volume-segments'!DS14</f>
        <v>0</v>
      </c>
      <c r="DT20" s="20"/>
      <c r="DU20" s="45" t="s">
        <v>58</v>
      </c>
      <c r="DV20" s="86">
        <f>'Volume-segments'!DV14</f>
        <v>0</v>
      </c>
      <c r="DW20" s="45" t="s">
        <v>58</v>
      </c>
      <c r="DX20" s="87">
        <f>'Volume-segments'!DX14</f>
        <v>0</v>
      </c>
      <c r="DY20" s="20"/>
      <c r="DZ20" s="45" t="s">
        <v>58</v>
      </c>
      <c r="EA20" s="86">
        <f>'Volume-segments'!EA14</f>
        <v>0</v>
      </c>
      <c r="EB20" s="45" t="s">
        <v>58</v>
      </c>
      <c r="EC20" s="87">
        <f>'Volume-segments'!EC14</f>
        <v>0</v>
      </c>
      <c r="ED20" s="20"/>
      <c r="EE20" s="45" t="s">
        <v>58</v>
      </c>
      <c r="EF20" s="86">
        <f>'Volume-segments'!EF14</f>
        <v>0</v>
      </c>
      <c r="EG20" s="158" t="s">
        <v>58</v>
      </c>
      <c r="EH20" s="87">
        <f>'Volume-segments'!EH14</f>
        <v>0</v>
      </c>
      <c r="EI20" s="20"/>
      <c r="EJ20" s="158" t="s">
        <v>58</v>
      </c>
      <c r="EK20" s="86">
        <f>'Volume-segments'!EK14</f>
        <v>0</v>
      </c>
      <c r="EL20" s="158" t="s">
        <v>58</v>
      </c>
      <c r="EM20" s="87">
        <f>'Volume-segments'!EM14</f>
        <v>0</v>
      </c>
    </row>
    <row r="21" spans="1:143">
      <c r="B21" s="6"/>
      <c r="C21" s="6" t="s">
        <v>11</v>
      </c>
      <c r="D21" s="24"/>
      <c r="E21" s="3"/>
      <c r="F21" s="86" t="str">
        <f>'Volume-segments'!F15</f>
        <v/>
      </c>
      <c r="G21" s="3"/>
      <c r="H21" s="86" t="str">
        <f>'Volume-segments'!H15</f>
        <v/>
      </c>
      <c r="I21" s="86"/>
      <c r="J21" s="3"/>
      <c r="K21" s="86" t="str">
        <f>'Volume-segments'!K15</f>
        <v/>
      </c>
      <c r="L21" s="3"/>
      <c r="M21" s="87" t="str">
        <f>'Volume-segments'!M15</f>
        <v/>
      </c>
      <c r="N21" s="87"/>
      <c r="O21" s="3"/>
      <c r="P21" s="86" t="str">
        <f>'Volume-segments'!P15</f>
        <v/>
      </c>
      <c r="Q21" s="3"/>
      <c r="R21" s="88" t="str">
        <f>'Volume-segments'!R15</f>
        <v/>
      </c>
      <c r="S21" s="88"/>
      <c r="T21" s="3"/>
      <c r="U21" s="86" t="str">
        <f>'Volume-segments'!U15</f>
        <v/>
      </c>
      <c r="V21" s="3"/>
      <c r="W21" s="87" t="str">
        <f>'Volume-segments'!W15</f>
        <v/>
      </c>
      <c r="X21" s="87"/>
      <c r="Y21" s="3"/>
      <c r="Z21" s="86" t="str">
        <f>'Volume-segments'!Z15</f>
        <v/>
      </c>
      <c r="AA21" s="3"/>
      <c r="AB21" s="87" t="str">
        <f>'Volume-segments'!AB15</f>
        <v/>
      </c>
      <c r="AC21" s="87"/>
      <c r="AD21" s="3"/>
      <c r="AE21" s="86" t="str">
        <f>'Volume-segments'!AE15</f>
        <v/>
      </c>
      <c r="AF21" s="3"/>
      <c r="AG21" s="88" t="str">
        <f>'Volume-segments'!AG15</f>
        <v/>
      </c>
      <c r="AH21" s="88"/>
      <c r="AI21" s="3"/>
      <c r="AJ21" s="86" t="str">
        <f>'Volume-segments'!AJ15</f>
        <v/>
      </c>
      <c r="AK21" s="3"/>
      <c r="AL21" s="87" t="str">
        <f>'Volume-segments'!AL15</f>
        <v/>
      </c>
      <c r="AM21" s="87"/>
      <c r="AN21" s="3"/>
      <c r="AO21" s="86" t="str">
        <f>'Volume-segments'!AO15</f>
        <v/>
      </c>
      <c r="AP21" s="3"/>
      <c r="AQ21" s="87" t="str">
        <f>'Volume-segments'!AQ15</f>
        <v/>
      </c>
      <c r="AR21" s="87"/>
      <c r="AS21" s="3"/>
      <c r="AT21" s="86" t="str">
        <f>'Volume-segments'!AT15</f>
        <v/>
      </c>
      <c r="AU21" s="3"/>
      <c r="AV21" s="87" t="str">
        <f>'Volume-segments'!AV15</f>
        <v/>
      </c>
      <c r="AW21" s="87"/>
      <c r="AX21" s="3"/>
      <c r="AY21" s="86" t="str">
        <f>'Volume-segments'!AY15</f>
        <v/>
      </c>
      <c r="AZ21" s="3"/>
      <c r="BA21" s="87" t="str">
        <f>'Volume-segments'!BA15</f>
        <v/>
      </c>
      <c r="BB21" s="87"/>
      <c r="BC21" s="3"/>
      <c r="BD21" s="86" t="str">
        <f>'Volume-segments'!BD15</f>
        <v/>
      </c>
      <c r="BE21" s="3"/>
      <c r="BF21" s="87" t="str">
        <f>'Volume-segments'!BF15</f>
        <v/>
      </c>
      <c r="BG21" s="87"/>
      <c r="BH21" s="3"/>
      <c r="BI21" s="86" t="str">
        <f>'Volume-segments'!BI15</f>
        <v/>
      </c>
      <c r="BJ21" s="3"/>
      <c r="BK21" s="87" t="str">
        <f>'Volume-segments'!BK15</f>
        <v/>
      </c>
      <c r="BL21" s="87"/>
      <c r="BM21" s="3"/>
      <c r="BN21" s="86" t="str">
        <f>'Volume-segments'!BN15</f>
        <v/>
      </c>
      <c r="BO21" s="3"/>
      <c r="BP21" s="87" t="str">
        <f>'Volume-segments'!BP15</f>
        <v/>
      </c>
      <c r="BQ21" s="87"/>
      <c r="BR21" s="3"/>
      <c r="BS21" s="86" t="str">
        <f>'Volume-segments'!BS15</f>
        <v/>
      </c>
      <c r="BT21" s="3"/>
      <c r="BU21" s="87" t="str">
        <f>'Volume-segments'!BU15</f>
        <v/>
      </c>
      <c r="BV21" s="87"/>
      <c r="BW21" s="3"/>
      <c r="BX21" s="86" t="str">
        <f>'Volume-segments'!BX15</f>
        <v/>
      </c>
      <c r="BY21" s="3"/>
      <c r="BZ21" s="87" t="str">
        <f>'Volume-segments'!BZ15</f>
        <v/>
      </c>
      <c r="CA21" s="87"/>
      <c r="CB21" s="3"/>
      <c r="CC21" s="86" t="str">
        <f>'Volume-segments'!CC15</f>
        <v/>
      </c>
      <c r="CD21" s="3"/>
      <c r="CE21" s="87" t="str">
        <f>'Volume-segments'!CE15</f>
        <v/>
      </c>
      <c r="CF21" s="87"/>
      <c r="CG21" s="3"/>
      <c r="CH21" s="86" t="str">
        <f>'Volume-segments'!CH15</f>
        <v/>
      </c>
      <c r="CI21" s="3"/>
      <c r="CJ21" s="87" t="str">
        <f>'Volume-segments'!CJ15</f>
        <v/>
      </c>
      <c r="CK21" s="20"/>
      <c r="CL21" s="3"/>
      <c r="CM21" s="86" t="str">
        <f>'Volume-segments'!CM15</f>
        <v/>
      </c>
      <c r="CN21" s="3"/>
      <c r="CO21" s="87" t="str">
        <f>'Volume-segments'!CO15</f>
        <v/>
      </c>
      <c r="CP21" s="20"/>
      <c r="CQ21" s="3"/>
      <c r="CR21" s="86" t="str">
        <f>'Volume-segments'!CR15</f>
        <v/>
      </c>
      <c r="CS21" s="3"/>
      <c r="CT21" s="87" t="str">
        <f>'Volume-segments'!CT15</f>
        <v/>
      </c>
      <c r="CU21" s="20"/>
      <c r="CV21" s="3"/>
      <c r="CW21" s="86" t="str">
        <f>'Volume-segments'!CW15</f>
        <v/>
      </c>
      <c r="CX21" s="3"/>
      <c r="CY21" s="87" t="str">
        <f>'Volume-segments'!CY15</f>
        <v/>
      </c>
      <c r="CZ21" s="20"/>
      <c r="DA21" s="3"/>
      <c r="DB21" s="86" t="str">
        <f>'Volume-segments'!DB15</f>
        <v/>
      </c>
      <c r="DC21" s="3"/>
      <c r="DD21" s="87" t="str">
        <f>'Volume-segments'!DD15</f>
        <v/>
      </c>
      <c r="DE21" s="20"/>
      <c r="DF21" s="3"/>
      <c r="DG21" s="86" t="str">
        <f>'Volume-segments'!DG15</f>
        <v/>
      </c>
      <c r="DH21" s="3"/>
      <c r="DI21" s="87" t="str">
        <f>'Volume-segments'!DI15</f>
        <v/>
      </c>
      <c r="DJ21" s="20"/>
      <c r="DK21" s="3"/>
      <c r="DL21" s="86" t="str">
        <f>'Volume-segments'!DL15</f>
        <v/>
      </c>
      <c r="DM21" s="3"/>
      <c r="DN21" s="94" t="str">
        <f>'Volume-segments'!DN15</f>
        <v/>
      </c>
      <c r="DO21"/>
      <c r="DP21" s="3"/>
      <c r="DQ21" s="86" t="str">
        <f>'Volume-segments'!DQ15</f>
        <v/>
      </c>
      <c r="DR21" s="3"/>
      <c r="DS21" s="87" t="str">
        <f>'Volume-segments'!DS15</f>
        <v/>
      </c>
      <c r="DT21" s="20"/>
      <c r="DU21" s="3"/>
      <c r="DV21" s="86" t="str">
        <f>'Volume-segments'!DV15</f>
        <v/>
      </c>
      <c r="DW21" s="3"/>
      <c r="DX21" s="87" t="str">
        <f>'Volume-segments'!DX15</f>
        <v/>
      </c>
      <c r="DY21" s="20"/>
      <c r="DZ21" s="3"/>
      <c r="EA21" s="86" t="str">
        <f>'Volume-segments'!EA15</f>
        <v/>
      </c>
      <c r="EB21" s="3"/>
      <c r="EC21" s="87" t="str">
        <f>'Volume-segments'!EC15</f>
        <v/>
      </c>
      <c r="ED21" s="20"/>
      <c r="EE21" s="3"/>
      <c r="EF21" s="86" t="str">
        <f>'Volume-segments'!EF15</f>
        <v/>
      </c>
      <c r="EG21" s="159"/>
      <c r="EH21" s="87" t="str">
        <f>'Volume-segments'!EH15</f>
        <v/>
      </c>
      <c r="EI21" s="20"/>
      <c r="EJ21" s="159"/>
      <c r="EK21" s="86" t="str">
        <f>'Volume-segments'!EK15</f>
        <v/>
      </c>
      <c r="EL21" s="159"/>
      <c r="EM21" s="87" t="str">
        <f>'Volume-segments'!EM15</f>
        <v/>
      </c>
    </row>
    <row r="22" spans="1:143">
      <c r="B22" s="6" t="s">
        <v>16</v>
      </c>
      <c r="C22" s="6"/>
      <c r="D22" s="24"/>
      <c r="E22" s="45" t="s">
        <v>58</v>
      </c>
      <c r="F22" s="86">
        <f>'Volume-segments'!F16</f>
        <v>0</v>
      </c>
      <c r="G22" s="45" t="s">
        <v>58</v>
      </c>
      <c r="H22" s="86">
        <f>'Volume-segments'!H16</f>
        <v>0</v>
      </c>
      <c r="I22" s="86"/>
      <c r="J22" s="45" t="s">
        <v>58</v>
      </c>
      <c r="K22" s="86">
        <f>'Volume-segments'!K16</f>
        <v>0</v>
      </c>
      <c r="L22" s="45" t="s">
        <v>58</v>
      </c>
      <c r="M22" s="87">
        <f>'Volume-segments'!M16</f>
        <v>0</v>
      </c>
      <c r="N22" s="87"/>
      <c r="O22" s="45" t="s">
        <v>58</v>
      </c>
      <c r="P22" s="86">
        <f>'Volume-segments'!P16</f>
        <v>0</v>
      </c>
      <c r="Q22" s="45" t="s">
        <v>58</v>
      </c>
      <c r="R22" s="88">
        <f>'Volume-segments'!R16</f>
        <v>0</v>
      </c>
      <c r="S22" s="88"/>
      <c r="T22" s="45" t="s">
        <v>58</v>
      </c>
      <c r="U22" s="86">
        <f>'Volume-segments'!U16</f>
        <v>0</v>
      </c>
      <c r="V22" s="45" t="s">
        <v>58</v>
      </c>
      <c r="W22" s="87">
        <f>'Volume-segments'!W16</f>
        <v>0</v>
      </c>
      <c r="X22" s="87"/>
      <c r="Y22" s="45" t="s">
        <v>58</v>
      </c>
      <c r="Z22" s="86">
        <f>'Volume-segments'!Z16</f>
        <v>0</v>
      </c>
      <c r="AA22" s="45" t="s">
        <v>58</v>
      </c>
      <c r="AB22" s="87">
        <f>'Volume-segments'!AB16</f>
        <v>0</v>
      </c>
      <c r="AC22" s="87"/>
      <c r="AD22" s="45" t="s">
        <v>58</v>
      </c>
      <c r="AE22" s="86">
        <f>'Volume-segments'!AE16</f>
        <v>0</v>
      </c>
      <c r="AF22" s="45" t="s">
        <v>58</v>
      </c>
      <c r="AG22" s="89">
        <f>'Volume-segments'!AG16</f>
        <v>0</v>
      </c>
      <c r="AH22" s="89"/>
      <c r="AI22" s="45" t="s">
        <v>58</v>
      </c>
      <c r="AJ22" s="86">
        <f>'Volume-segments'!AJ16</f>
        <v>0</v>
      </c>
      <c r="AK22" s="45" t="s">
        <v>58</v>
      </c>
      <c r="AL22" s="87">
        <f>'Volume-segments'!AL16</f>
        <v>0</v>
      </c>
      <c r="AM22" s="87"/>
      <c r="AN22" s="45" t="s">
        <v>58</v>
      </c>
      <c r="AO22" s="86">
        <f>'Volume-segments'!AO16</f>
        <v>0</v>
      </c>
      <c r="AP22" s="45" t="s">
        <v>58</v>
      </c>
      <c r="AQ22" s="87">
        <f>'Volume-segments'!AQ16</f>
        <v>0</v>
      </c>
      <c r="AR22" s="87"/>
      <c r="AS22" s="45" t="s">
        <v>58</v>
      </c>
      <c r="AT22" s="86">
        <f>'Volume-segments'!AT16</f>
        <v>0</v>
      </c>
      <c r="AU22" s="45" t="s">
        <v>58</v>
      </c>
      <c r="AV22" s="87">
        <f>'Volume-segments'!AV16</f>
        <v>0</v>
      </c>
      <c r="AW22" s="87"/>
      <c r="AX22" s="45" t="s">
        <v>58</v>
      </c>
      <c r="AY22" s="86">
        <f>'Volume-segments'!AY16</f>
        <v>0</v>
      </c>
      <c r="AZ22" s="45" t="s">
        <v>58</v>
      </c>
      <c r="BA22" s="87">
        <f>'Volume-segments'!BA16</f>
        <v>0</v>
      </c>
      <c r="BB22" s="87"/>
      <c r="BC22" s="45" t="s">
        <v>58</v>
      </c>
      <c r="BD22" s="86">
        <f>'Volume-segments'!BD16</f>
        <v>0</v>
      </c>
      <c r="BE22" s="45" t="s">
        <v>58</v>
      </c>
      <c r="BF22" s="87">
        <f>'Volume-segments'!BF16</f>
        <v>0</v>
      </c>
      <c r="BG22" s="87"/>
      <c r="BH22" s="45" t="s">
        <v>58</v>
      </c>
      <c r="BI22" s="86">
        <f>'Volume-segments'!BI16</f>
        <v>0</v>
      </c>
      <c r="BJ22" s="45" t="s">
        <v>58</v>
      </c>
      <c r="BK22" s="87">
        <f>'Volume-segments'!BK16</f>
        <v>0</v>
      </c>
      <c r="BL22" s="87"/>
      <c r="BM22" s="45" t="s">
        <v>58</v>
      </c>
      <c r="BN22" s="86">
        <f>'Volume-segments'!BN16</f>
        <v>0</v>
      </c>
      <c r="BO22" s="45" t="s">
        <v>58</v>
      </c>
      <c r="BP22" s="87">
        <f>'Volume-segments'!BP16</f>
        <v>0</v>
      </c>
      <c r="BQ22" s="87"/>
      <c r="BR22" s="45" t="s">
        <v>58</v>
      </c>
      <c r="BS22" s="86">
        <f>'Volume-segments'!BS16</f>
        <v>0</v>
      </c>
      <c r="BT22" s="45" t="s">
        <v>58</v>
      </c>
      <c r="BU22" s="87">
        <f>'Volume-segments'!BU16</f>
        <v>0</v>
      </c>
      <c r="BV22" s="87"/>
      <c r="BW22" s="45" t="s">
        <v>58</v>
      </c>
      <c r="BX22" s="86">
        <f>'Volume-segments'!BX16</f>
        <v>0</v>
      </c>
      <c r="BY22" s="45" t="s">
        <v>58</v>
      </c>
      <c r="BZ22" s="87">
        <f>'Volume-segments'!BZ16</f>
        <v>0</v>
      </c>
      <c r="CA22" s="87"/>
      <c r="CB22" s="45" t="s">
        <v>58</v>
      </c>
      <c r="CC22" s="86">
        <f>'Volume-segments'!CC16</f>
        <v>0</v>
      </c>
      <c r="CD22" s="45" t="s">
        <v>58</v>
      </c>
      <c r="CE22" s="87">
        <f>'Volume-segments'!CE16</f>
        <v>0</v>
      </c>
      <c r="CF22" s="87"/>
      <c r="CG22" s="45" t="s">
        <v>58</v>
      </c>
      <c r="CH22" s="86">
        <f>'Volume-segments'!CH16</f>
        <v>0</v>
      </c>
      <c r="CI22" s="45" t="s">
        <v>58</v>
      </c>
      <c r="CJ22" s="87">
        <f>'Volume-segments'!CJ16</f>
        <v>0</v>
      </c>
      <c r="CK22" s="20"/>
      <c r="CL22" s="45" t="s">
        <v>58</v>
      </c>
      <c r="CM22" s="86">
        <f>'Volume-segments'!CM16</f>
        <v>0</v>
      </c>
      <c r="CN22" s="45" t="s">
        <v>58</v>
      </c>
      <c r="CO22" s="87">
        <f>'Volume-segments'!CO16</f>
        <v>0</v>
      </c>
      <c r="CP22" s="20"/>
      <c r="CQ22" s="45" t="s">
        <v>58</v>
      </c>
      <c r="CR22" s="86">
        <f>'Volume-segments'!CR16</f>
        <v>0</v>
      </c>
      <c r="CS22" s="45" t="s">
        <v>58</v>
      </c>
      <c r="CT22" s="87">
        <f>'Volume-segments'!CT16</f>
        <v>0</v>
      </c>
      <c r="CU22" s="20"/>
      <c r="CV22" s="45" t="s">
        <v>58</v>
      </c>
      <c r="CW22" s="86">
        <f>'Volume-segments'!CW16</f>
        <v>0</v>
      </c>
      <c r="CX22" s="45" t="s">
        <v>58</v>
      </c>
      <c r="CY22" s="87">
        <f>'Volume-segments'!CY16</f>
        <v>0</v>
      </c>
      <c r="CZ22" s="20"/>
      <c r="DA22" s="45" t="s">
        <v>58</v>
      </c>
      <c r="DB22" s="86">
        <f>'Volume-segments'!DB16</f>
        <v>0</v>
      </c>
      <c r="DC22" s="45" t="s">
        <v>58</v>
      </c>
      <c r="DD22" s="87">
        <f>'Volume-segments'!DD16</f>
        <v>0</v>
      </c>
      <c r="DE22" s="20"/>
      <c r="DF22" s="45" t="s">
        <v>58</v>
      </c>
      <c r="DG22" s="86">
        <f>'Volume-segments'!DG16</f>
        <v>0</v>
      </c>
      <c r="DH22" s="45" t="s">
        <v>58</v>
      </c>
      <c r="DI22" s="87">
        <f>'Volume-segments'!DI16</f>
        <v>0</v>
      </c>
      <c r="DJ22" s="20"/>
      <c r="DK22" s="45" t="s">
        <v>58</v>
      </c>
      <c r="DL22" s="86">
        <f>'Volume-segments'!DL16</f>
        <v>0</v>
      </c>
      <c r="DM22" s="45" t="s">
        <v>58</v>
      </c>
      <c r="DN22" s="94">
        <f>'Volume-segments'!DN16</f>
        <v>0</v>
      </c>
      <c r="DO22"/>
      <c r="DP22" s="45" t="s">
        <v>58</v>
      </c>
      <c r="DQ22" s="86">
        <f>'Volume-segments'!DQ16</f>
        <v>0</v>
      </c>
      <c r="DR22" s="45" t="s">
        <v>58</v>
      </c>
      <c r="DS22" s="87">
        <f>'Volume-segments'!DS16</f>
        <v>0</v>
      </c>
      <c r="DT22" s="20"/>
      <c r="DU22" s="45" t="s">
        <v>58</v>
      </c>
      <c r="DV22" s="86">
        <f>'Volume-segments'!DV16</f>
        <v>0</v>
      </c>
      <c r="DW22" s="45" t="s">
        <v>58</v>
      </c>
      <c r="DX22" s="87">
        <f>'Volume-segments'!DX16</f>
        <v>0</v>
      </c>
      <c r="DY22" s="20"/>
      <c r="DZ22" s="45" t="s">
        <v>58</v>
      </c>
      <c r="EA22" s="86">
        <f>'Volume-segments'!EA16</f>
        <v>0</v>
      </c>
      <c r="EB22" s="45" t="s">
        <v>58</v>
      </c>
      <c r="EC22" s="87">
        <f>'Volume-segments'!EC16</f>
        <v>0</v>
      </c>
      <c r="ED22" s="20"/>
      <c r="EE22" s="45" t="s">
        <v>58</v>
      </c>
      <c r="EF22" s="86">
        <f>'Volume-segments'!EF16</f>
        <v>0</v>
      </c>
      <c r="EG22" s="158" t="s">
        <v>58</v>
      </c>
      <c r="EH22" s="87">
        <f>'Volume-segments'!EH16</f>
        <v>0</v>
      </c>
      <c r="EI22" s="20"/>
      <c r="EJ22" s="158" t="s">
        <v>58</v>
      </c>
      <c r="EK22" s="86">
        <f>'Volume-segments'!EK16</f>
        <v>0</v>
      </c>
      <c r="EL22" s="158" t="s">
        <v>58</v>
      </c>
      <c r="EM22" s="87">
        <f>'Volume-segments'!EM16</f>
        <v>0</v>
      </c>
    </row>
    <row r="23" spans="1:143">
      <c r="B23" s="6"/>
      <c r="C23" s="6" t="s">
        <v>11</v>
      </c>
      <c r="D23" s="24"/>
      <c r="E23" s="3"/>
      <c r="F23" s="86" t="str">
        <f>'Volume-segments'!F17</f>
        <v/>
      </c>
      <c r="G23" s="3"/>
      <c r="H23" s="86" t="str">
        <f>'Volume-segments'!H17</f>
        <v/>
      </c>
      <c r="I23" s="86"/>
      <c r="J23" s="3"/>
      <c r="K23" s="86" t="str">
        <f>'Volume-segments'!K17</f>
        <v/>
      </c>
      <c r="L23" s="3"/>
      <c r="M23" s="87" t="str">
        <f>'Volume-segments'!M17</f>
        <v/>
      </c>
      <c r="N23" s="87"/>
      <c r="O23" s="3"/>
      <c r="P23" s="86" t="str">
        <f>'Volume-segments'!P17</f>
        <v/>
      </c>
      <c r="Q23" s="3"/>
      <c r="R23" s="88" t="str">
        <f>'Volume-segments'!R17</f>
        <v/>
      </c>
      <c r="S23" s="88"/>
      <c r="T23" s="3"/>
      <c r="U23" s="86" t="str">
        <f>'Volume-segments'!U17</f>
        <v/>
      </c>
      <c r="V23" s="3"/>
      <c r="W23" s="87" t="str">
        <f>'Volume-segments'!W17</f>
        <v/>
      </c>
      <c r="X23" s="87"/>
      <c r="Y23" s="3"/>
      <c r="Z23" s="86" t="str">
        <f>'Volume-segments'!Z17</f>
        <v/>
      </c>
      <c r="AA23" s="3"/>
      <c r="AB23" s="87" t="str">
        <f>'Volume-segments'!AB17</f>
        <v/>
      </c>
      <c r="AC23" s="87"/>
      <c r="AD23" s="3"/>
      <c r="AE23" s="86" t="str">
        <f>'Volume-segments'!AE17</f>
        <v/>
      </c>
      <c r="AF23" s="3"/>
      <c r="AG23" s="88" t="str">
        <f>'Volume-segments'!AG17</f>
        <v/>
      </c>
      <c r="AH23" s="88"/>
      <c r="AI23" s="3"/>
      <c r="AJ23" s="86" t="str">
        <f>'Volume-segments'!AJ17</f>
        <v/>
      </c>
      <c r="AK23" s="3"/>
      <c r="AL23" s="87" t="str">
        <f>'Volume-segments'!AL17</f>
        <v/>
      </c>
      <c r="AM23" s="87"/>
      <c r="AN23" s="3"/>
      <c r="AO23" s="86" t="str">
        <f>'Volume-segments'!AO17</f>
        <v/>
      </c>
      <c r="AP23" s="3"/>
      <c r="AQ23" s="87" t="str">
        <f>'Volume-segments'!AQ17</f>
        <v/>
      </c>
      <c r="AR23" s="87"/>
      <c r="AS23" s="3"/>
      <c r="AT23" s="86" t="str">
        <f>'Volume-segments'!AT17</f>
        <v/>
      </c>
      <c r="AU23" s="3"/>
      <c r="AV23" s="87" t="str">
        <f>'Volume-segments'!AV17</f>
        <v/>
      </c>
      <c r="AW23" s="87"/>
      <c r="AX23" s="3"/>
      <c r="AY23" s="86" t="str">
        <f>'Volume-segments'!AY17</f>
        <v/>
      </c>
      <c r="AZ23" s="3"/>
      <c r="BA23" s="87" t="str">
        <f>'Volume-segments'!BA17</f>
        <v/>
      </c>
      <c r="BB23" s="87"/>
      <c r="BC23" s="3"/>
      <c r="BD23" s="86" t="str">
        <f>'Volume-segments'!BD17</f>
        <v/>
      </c>
      <c r="BE23" s="3"/>
      <c r="BF23" s="87" t="str">
        <f>'Volume-segments'!BF17</f>
        <v/>
      </c>
      <c r="BG23" s="87"/>
      <c r="BH23" s="3"/>
      <c r="BI23" s="86" t="str">
        <f>'Volume-segments'!BI17</f>
        <v/>
      </c>
      <c r="BJ23" s="3"/>
      <c r="BK23" s="87" t="str">
        <f>'Volume-segments'!BK17</f>
        <v/>
      </c>
      <c r="BL23" s="87"/>
      <c r="BM23" s="3"/>
      <c r="BN23" s="86" t="str">
        <f>'Volume-segments'!BN17</f>
        <v/>
      </c>
      <c r="BO23" s="3"/>
      <c r="BP23" s="87" t="str">
        <f>'Volume-segments'!BP17</f>
        <v/>
      </c>
      <c r="BQ23" s="87"/>
      <c r="BR23" s="3"/>
      <c r="BS23" s="86" t="str">
        <f>'Volume-segments'!BS17</f>
        <v/>
      </c>
      <c r="BT23" s="3"/>
      <c r="BU23" s="87" t="str">
        <f>'Volume-segments'!BU17</f>
        <v/>
      </c>
      <c r="BV23" s="87"/>
      <c r="BW23" s="3"/>
      <c r="BX23" s="86" t="str">
        <f>'Volume-segments'!BX17</f>
        <v/>
      </c>
      <c r="BY23" s="3"/>
      <c r="BZ23" s="87" t="str">
        <f>'Volume-segments'!BZ17</f>
        <v/>
      </c>
      <c r="CA23" s="87"/>
      <c r="CB23" s="3"/>
      <c r="CC23" s="86" t="str">
        <f>'Volume-segments'!CC17</f>
        <v/>
      </c>
      <c r="CD23" s="3"/>
      <c r="CE23" s="87" t="str">
        <f>'Volume-segments'!CE17</f>
        <v/>
      </c>
      <c r="CF23" s="87"/>
      <c r="CG23" s="3"/>
      <c r="CH23" s="86" t="str">
        <f>'Volume-segments'!CH17</f>
        <v/>
      </c>
      <c r="CI23" s="3"/>
      <c r="CJ23" s="87" t="str">
        <f>'Volume-segments'!CJ17</f>
        <v/>
      </c>
      <c r="CK23" s="20"/>
      <c r="CL23" s="3"/>
      <c r="CM23" s="86" t="str">
        <f>'Volume-segments'!CM17</f>
        <v/>
      </c>
      <c r="CN23" s="3"/>
      <c r="CO23" s="87" t="str">
        <f>'Volume-segments'!CO17</f>
        <v/>
      </c>
      <c r="CP23" s="20"/>
      <c r="CQ23" s="3"/>
      <c r="CR23" s="86" t="str">
        <f>'Volume-segments'!CR17</f>
        <v/>
      </c>
      <c r="CS23" s="3"/>
      <c r="CT23" s="87" t="str">
        <f>'Volume-segments'!CT17</f>
        <v/>
      </c>
      <c r="CU23" s="20"/>
      <c r="CV23" s="3"/>
      <c r="CW23" s="86" t="str">
        <f>'Volume-segments'!CW17</f>
        <v/>
      </c>
      <c r="CX23" s="3"/>
      <c r="CY23" s="87" t="str">
        <f>'Volume-segments'!CY17</f>
        <v/>
      </c>
      <c r="CZ23" s="20"/>
      <c r="DA23" s="3"/>
      <c r="DB23" s="86" t="str">
        <f>'Volume-segments'!DB17</f>
        <v/>
      </c>
      <c r="DC23" s="3"/>
      <c r="DD23" s="87" t="str">
        <f>'Volume-segments'!DD17</f>
        <v/>
      </c>
      <c r="DE23" s="20"/>
      <c r="DF23" s="3"/>
      <c r="DG23" s="86" t="str">
        <f>'Volume-segments'!DG17</f>
        <v/>
      </c>
      <c r="DH23" s="3"/>
      <c r="DI23" s="87" t="str">
        <f>'Volume-segments'!DI17</f>
        <v/>
      </c>
      <c r="DJ23" s="20"/>
      <c r="DK23" s="3"/>
      <c r="DL23" s="86" t="str">
        <f>'Volume-segments'!DL17</f>
        <v/>
      </c>
      <c r="DM23" s="3"/>
      <c r="DN23" s="94" t="str">
        <f>'Volume-segments'!DN17</f>
        <v/>
      </c>
      <c r="DO23"/>
      <c r="DP23" s="3"/>
      <c r="DQ23" s="86" t="str">
        <f>'Volume-segments'!DQ17</f>
        <v/>
      </c>
      <c r="DR23" s="3"/>
      <c r="DS23" s="87" t="str">
        <f>'Volume-segments'!DS17</f>
        <v/>
      </c>
      <c r="DT23" s="20"/>
      <c r="DU23" s="3"/>
      <c r="DV23" s="86" t="str">
        <f>'Volume-segments'!DV17</f>
        <v/>
      </c>
      <c r="DW23" s="3"/>
      <c r="DX23" s="87" t="str">
        <f>'Volume-segments'!DX17</f>
        <v/>
      </c>
      <c r="DY23" s="20"/>
      <c r="DZ23" s="3"/>
      <c r="EA23" s="86" t="str">
        <f>'Volume-segments'!EA17</f>
        <v/>
      </c>
      <c r="EB23" s="3"/>
      <c r="EC23" s="87" t="str">
        <f>'Volume-segments'!EC17</f>
        <v/>
      </c>
      <c r="ED23" s="20"/>
      <c r="EE23" s="3"/>
      <c r="EF23" s="86" t="str">
        <f>'Volume-segments'!EF17</f>
        <v/>
      </c>
      <c r="EG23" s="159"/>
      <c r="EH23" s="87" t="str">
        <f>'Volume-segments'!EH17</f>
        <v/>
      </c>
      <c r="EI23" s="20"/>
      <c r="EJ23" s="159"/>
      <c r="EK23" s="86" t="str">
        <f>'Volume-segments'!EK17</f>
        <v/>
      </c>
      <c r="EL23" s="159"/>
      <c r="EM23" s="87" t="str">
        <f>'Volume-segments'!EM17</f>
        <v/>
      </c>
    </row>
    <row r="24" spans="1:143">
      <c r="A24" s="13"/>
      <c r="B24" s="31" t="s">
        <v>17</v>
      </c>
      <c r="C24" s="6"/>
      <c r="D24" s="24"/>
      <c r="E24" s="45" t="s">
        <v>58</v>
      </c>
      <c r="F24" s="86">
        <f>'Volume-segments'!F18</f>
        <v>0</v>
      </c>
      <c r="G24" s="45" t="s">
        <v>58</v>
      </c>
      <c r="H24" s="86">
        <f>'Volume-segments'!H18</f>
        <v>0</v>
      </c>
      <c r="I24" s="86"/>
      <c r="J24" s="45" t="s">
        <v>58</v>
      </c>
      <c r="K24" s="86">
        <f>'Volume-segments'!K18</f>
        <v>0</v>
      </c>
      <c r="L24" s="45" t="s">
        <v>58</v>
      </c>
      <c r="M24" s="87">
        <f>'Volume-segments'!M18</f>
        <v>0</v>
      </c>
      <c r="N24" s="87"/>
      <c r="O24" s="45" t="s">
        <v>58</v>
      </c>
      <c r="P24" s="86">
        <f>'Volume-segments'!P18</f>
        <v>0</v>
      </c>
      <c r="Q24" s="45" t="s">
        <v>58</v>
      </c>
      <c r="R24" s="88">
        <f>'Volume-segments'!R18</f>
        <v>0</v>
      </c>
      <c r="S24" s="88"/>
      <c r="T24" s="45" t="s">
        <v>58</v>
      </c>
      <c r="U24" s="86">
        <f>'Volume-segments'!U18</f>
        <v>0</v>
      </c>
      <c r="V24" s="45" t="s">
        <v>58</v>
      </c>
      <c r="W24" s="87">
        <f>'Volume-segments'!W18</f>
        <v>0</v>
      </c>
      <c r="X24" s="87"/>
      <c r="Y24" s="45" t="s">
        <v>58</v>
      </c>
      <c r="Z24" s="86">
        <f>'Volume-segments'!Z18</f>
        <v>0</v>
      </c>
      <c r="AA24" s="45" t="s">
        <v>58</v>
      </c>
      <c r="AB24" s="87">
        <f>'Volume-segments'!AB18</f>
        <v>0</v>
      </c>
      <c r="AC24" s="87"/>
      <c r="AD24" s="45" t="s">
        <v>58</v>
      </c>
      <c r="AE24" s="86">
        <f>'Volume-segments'!AE18</f>
        <v>0</v>
      </c>
      <c r="AF24" s="45" t="s">
        <v>58</v>
      </c>
      <c r="AG24" s="89">
        <f>'Volume-segments'!AG18</f>
        <v>0</v>
      </c>
      <c r="AH24" s="89"/>
      <c r="AI24" s="45" t="s">
        <v>58</v>
      </c>
      <c r="AJ24" s="86">
        <f>'Volume-segments'!AJ18</f>
        <v>0</v>
      </c>
      <c r="AK24" s="45" t="s">
        <v>58</v>
      </c>
      <c r="AL24" s="87">
        <f>'Volume-segments'!AL18</f>
        <v>0</v>
      </c>
      <c r="AM24" s="87"/>
      <c r="AN24" s="45" t="s">
        <v>58</v>
      </c>
      <c r="AO24" s="86">
        <f>'Volume-segments'!AO18</f>
        <v>0</v>
      </c>
      <c r="AP24" s="45" t="s">
        <v>58</v>
      </c>
      <c r="AQ24" s="87">
        <f>'Volume-segments'!AQ18</f>
        <v>0</v>
      </c>
      <c r="AR24" s="87"/>
      <c r="AS24" s="45" t="s">
        <v>58</v>
      </c>
      <c r="AT24" s="86">
        <f>'Volume-segments'!AT18</f>
        <v>0</v>
      </c>
      <c r="AU24" s="45" t="s">
        <v>58</v>
      </c>
      <c r="AV24" s="87">
        <f>'Volume-segments'!AV18</f>
        <v>0</v>
      </c>
      <c r="AW24" s="87"/>
      <c r="AX24" s="45" t="s">
        <v>58</v>
      </c>
      <c r="AY24" s="86">
        <f>'Volume-segments'!AY18</f>
        <v>0</v>
      </c>
      <c r="AZ24" s="45" t="s">
        <v>58</v>
      </c>
      <c r="BA24" s="87">
        <f>'Volume-segments'!BA18</f>
        <v>0</v>
      </c>
      <c r="BB24" s="87"/>
      <c r="BC24" s="45" t="s">
        <v>58</v>
      </c>
      <c r="BD24" s="86">
        <f>'Volume-segments'!BD18</f>
        <v>0</v>
      </c>
      <c r="BE24" s="45" t="s">
        <v>58</v>
      </c>
      <c r="BF24" s="87">
        <f>'Volume-segments'!BF18</f>
        <v>0</v>
      </c>
      <c r="BG24" s="87"/>
      <c r="BH24" s="45" t="s">
        <v>58</v>
      </c>
      <c r="BI24" s="86">
        <f>'Volume-segments'!BI18</f>
        <v>0</v>
      </c>
      <c r="BJ24" s="45" t="s">
        <v>58</v>
      </c>
      <c r="BK24" s="87">
        <f>'Volume-segments'!BK18</f>
        <v>0</v>
      </c>
      <c r="BL24" s="87"/>
      <c r="BM24" s="45" t="s">
        <v>58</v>
      </c>
      <c r="BN24" s="86">
        <f>'Volume-segments'!BN18</f>
        <v>0</v>
      </c>
      <c r="BO24" s="45" t="s">
        <v>58</v>
      </c>
      <c r="BP24" s="87">
        <f>'Volume-segments'!BP18</f>
        <v>0</v>
      </c>
      <c r="BQ24" s="87"/>
      <c r="BR24" s="45" t="s">
        <v>58</v>
      </c>
      <c r="BS24" s="86">
        <f>'Volume-segments'!BS18</f>
        <v>0</v>
      </c>
      <c r="BT24" s="45" t="s">
        <v>58</v>
      </c>
      <c r="BU24" s="87">
        <f>'Volume-segments'!BU18</f>
        <v>0</v>
      </c>
      <c r="BV24" s="87"/>
      <c r="BW24" s="45" t="s">
        <v>58</v>
      </c>
      <c r="BX24" s="86">
        <f>'Volume-segments'!BX18</f>
        <v>0</v>
      </c>
      <c r="BY24" s="45" t="s">
        <v>58</v>
      </c>
      <c r="BZ24" s="87">
        <f>'Volume-segments'!BZ18</f>
        <v>0</v>
      </c>
      <c r="CA24" s="87"/>
      <c r="CB24" s="45" t="s">
        <v>58</v>
      </c>
      <c r="CC24" s="86">
        <f>'Volume-segments'!CC18</f>
        <v>0</v>
      </c>
      <c r="CD24" s="45" t="s">
        <v>58</v>
      </c>
      <c r="CE24" s="87">
        <f>'Volume-segments'!CE18</f>
        <v>0</v>
      </c>
      <c r="CF24" s="87"/>
      <c r="CG24" s="45" t="s">
        <v>58</v>
      </c>
      <c r="CH24" s="86">
        <f>'Volume-segments'!CH18</f>
        <v>0</v>
      </c>
      <c r="CI24" s="45" t="s">
        <v>58</v>
      </c>
      <c r="CJ24" s="87">
        <f>'Volume-segments'!CJ18</f>
        <v>0</v>
      </c>
      <c r="CK24" s="20"/>
      <c r="CL24" s="45" t="s">
        <v>58</v>
      </c>
      <c r="CM24" s="86">
        <f>'Volume-segments'!CM18</f>
        <v>0</v>
      </c>
      <c r="CN24" s="45" t="s">
        <v>58</v>
      </c>
      <c r="CO24" s="87">
        <f>'Volume-segments'!CO18</f>
        <v>0</v>
      </c>
      <c r="CP24" s="20"/>
      <c r="CQ24" s="45" t="s">
        <v>58</v>
      </c>
      <c r="CR24" s="86">
        <f>'Volume-segments'!CR18</f>
        <v>0</v>
      </c>
      <c r="CS24" s="45" t="s">
        <v>58</v>
      </c>
      <c r="CT24" s="87">
        <f>'Volume-segments'!CT18</f>
        <v>0</v>
      </c>
      <c r="CU24" s="20"/>
      <c r="CV24" s="45" t="s">
        <v>58</v>
      </c>
      <c r="CW24" s="86">
        <f>'Volume-segments'!CW18</f>
        <v>0</v>
      </c>
      <c r="CX24" s="45" t="s">
        <v>58</v>
      </c>
      <c r="CY24" s="87">
        <f>'Volume-segments'!CY18</f>
        <v>0</v>
      </c>
      <c r="CZ24" s="20"/>
      <c r="DA24" s="45" t="s">
        <v>58</v>
      </c>
      <c r="DB24" s="86">
        <f>'Volume-segments'!DB18</f>
        <v>0</v>
      </c>
      <c r="DC24" s="45" t="s">
        <v>58</v>
      </c>
      <c r="DD24" s="87">
        <f>'Volume-segments'!DD18</f>
        <v>0</v>
      </c>
      <c r="DE24" s="20"/>
      <c r="DF24" s="45" t="s">
        <v>58</v>
      </c>
      <c r="DG24" s="86">
        <f>'Volume-segments'!DG18</f>
        <v>0</v>
      </c>
      <c r="DH24" s="45" t="s">
        <v>58</v>
      </c>
      <c r="DI24" s="87">
        <f>'Volume-segments'!DI18</f>
        <v>0</v>
      </c>
      <c r="DJ24" s="20"/>
      <c r="DK24" s="45" t="s">
        <v>58</v>
      </c>
      <c r="DL24" s="86">
        <f>'Volume-segments'!DL18</f>
        <v>0</v>
      </c>
      <c r="DM24" s="45" t="s">
        <v>58</v>
      </c>
      <c r="DN24" s="94">
        <f>'Volume-segments'!DN18</f>
        <v>0</v>
      </c>
      <c r="DO24"/>
      <c r="DP24" s="45" t="s">
        <v>58</v>
      </c>
      <c r="DQ24" s="86">
        <f>'Volume-segments'!DQ18</f>
        <v>0</v>
      </c>
      <c r="DR24" s="45" t="s">
        <v>58</v>
      </c>
      <c r="DS24" s="87">
        <f>'Volume-segments'!DS18</f>
        <v>0</v>
      </c>
      <c r="DT24" s="20"/>
      <c r="DU24" s="45" t="s">
        <v>58</v>
      </c>
      <c r="DV24" s="86">
        <f>'Volume-segments'!DV18</f>
        <v>0</v>
      </c>
      <c r="DW24" s="45" t="s">
        <v>58</v>
      </c>
      <c r="DX24" s="87">
        <f>'Volume-segments'!DX18</f>
        <v>0</v>
      </c>
      <c r="DY24" s="20"/>
      <c r="DZ24" s="45" t="s">
        <v>58</v>
      </c>
      <c r="EA24" s="86">
        <f>'Volume-segments'!EA18</f>
        <v>0</v>
      </c>
      <c r="EB24" s="45" t="s">
        <v>58</v>
      </c>
      <c r="EC24" s="87">
        <f>'Volume-segments'!EC18</f>
        <v>0</v>
      </c>
      <c r="ED24" s="20"/>
      <c r="EE24" s="45" t="s">
        <v>58</v>
      </c>
      <c r="EF24" s="86">
        <f>'Volume-segments'!EF18</f>
        <v>0</v>
      </c>
      <c r="EG24" s="158" t="s">
        <v>58</v>
      </c>
      <c r="EH24" s="87">
        <f>'Volume-segments'!EH18</f>
        <v>0</v>
      </c>
      <c r="EI24" s="20"/>
      <c r="EJ24" s="158" t="s">
        <v>58</v>
      </c>
      <c r="EK24" s="86">
        <f>'Volume-segments'!EK18</f>
        <v>0</v>
      </c>
      <c r="EL24" s="158" t="s">
        <v>58</v>
      </c>
      <c r="EM24" s="87">
        <f>'Volume-segments'!EM18</f>
        <v>0</v>
      </c>
    </row>
    <row r="25" spans="1:143">
      <c r="B25" s="6"/>
      <c r="C25" s="6" t="s">
        <v>11</v>
      </c>
      <c r="D25" s="24"/>
      <c r="E25" s="3"/>
      <c r="F25" s="86" t="str">
        <f>'Volume-segments'!F19</f>
        <v/>
      </c>
      <c r="G25" s="3"/>
      <c r="H25" s="86" t="str">
        <f>'Volume-segments'!H19</f>
        <v/>
      </c>
      <c r="I25" s="86"/>
      <c r="J25" s="3"/>
      <c r="K25" s="86" t="str">
        <f>'Volume-segments'!K19</f>
        <v/>
      </c>
      <c r="L25" s="3"/>
      <c r="M25" s="87" t="str">
        <f>'Volume-segments'!M19</f>
        <v/>
      </c>
      <c r="N25" s="87"/>
      <c r="O25" s="3"/>
      <c r="P25" s="86" t="str">
        <f>'Volume-segments'!P19</f>
        <v/>
      </c>
      <c r="Q25" s="3"/>
      <c r="R25" s="88" t="str">
        <f>'Volume-segments'!R19</f>
        <v/>
      </c>
      <c r="S25" s="88"/>
      <c r="T25" s="3"/>
      <c r="U25" s="86" t="str">
        <f>'Volume-segments'!U19</f>
        <v/>
      </c>
      <c r="V25" s="3"/>
      <c r="W25" s="87" t="str">
        <f>'Volume-segments'!W19</f>
        <v/>
      </c>
      <c r="X25" s="87"/>
      <c r="Y25" s="3"/>
      <c r="Z25" s="86" t="str">
        <f>'Volume-segments'!Z19</f>
        <v/>
      </c>
      <c r="AA25" s="3"/>
      <c r="AB25" s="87" t="str">
        <f>'Volume-segments'!AB19</f>
        <v/>
      </c>
      <c r="AC25" s="87"/>
      <c r="AD25" s="3"/>
      <c r="AE25" s="86" t="str">
        <f>'Volume-segments'!AE19</f>
        <v/>
      </c>
      <c r="AF25" s="3"/>
      <c r="AG25" s="88" t="str">
        <f>'Volume-segments'!AG19</f>
        <v/>
      </c>
      <c r="AH25" s="88"/>
      <c r="AI25" s="3"/>
      <c r="AJ25" s="86" t="str">
        <f>'Volume-segments'!AJ19</f>
        <v/>
      </c>
      <c r="AK25" s="3"/>
      <c r="AL25" s="87" t="str">
        <f>'Volume-segments'!AL19</f>
        <v/>
      </c>
      <c r="AM25" s="87"/>
      <c r="AN25" s="3"/>
      <c r="AO25" s="86" t="str">
        <f>'Volume-segments'!AO19</f>
        <v/>
      </c>
      <c r="AP25" s="3"/>
      <c r="AQ25" s="87" t="str">
        <f>'Volume-segments'!AQ19</f>
        <v/>
      </c>
      <c r="AR25" s="87"/>
      <c r="AS25" s="3"/>
      <c r="AT25" s="86" t="str">
        <f>'Volume-segments'!AT19</f>
        <v/>
      </c>
      <c r="AU25" s="3"/>
      <c r="AV25" s="87" t="str">
        <f>'Volume-segments'!AV19</f>
        <v/>
      </c>
      <c r="AW25" s="87"/>
      <c r="AX25" s="3"/>
      <c r="AY25" s="86" t="str">
        <f>'Volume-segments'!AY19</f>
        <v/>
      </c>
      <c r="AZ25" s="3"/>
      <c r="BA25" s="87" t="str">
        <f>'Volume-segments'!BA19</f>
        <v/>
      </c>
      <c r="BB25" s="87"/>
      <c r="BC25" s="3"/>
      <c r="BD25" s="86" t="str">
        <f>'Volume-segments'!BD19</f>
        <v/>
      </c>
      <c r="BE25" s="3"/>
      <c r="BF25" s="87" t="str">
        <f>'Volume-segments'!BF19</f>
        <v/>
      </c>
      <c r="BG25" s="87"/>
      <c r="BH25" s="3"/>
      <c r="BI25" s="86" t="str">
        <f>'Volume-segments'!BI19</f>
        <v/>
      </c>
      <c r="BJ25" s="3"/>
      <c r="BK25" s="87" t="str">
        <f>'Volume-segments'!BK19</f>
        <v/>
      </c>
      <c r="BL25" s="87"/>
      <c r="BM25" s="3"/>
      <c r="BN25" s="86" t="str">
        <f>'Volume-segments'!BN19</f>
        <v/>
      </c>
      <c r="BO25" s="3"/>
      <c r="BP25" s="87" t="str">
        <f>'Volume-segments'!BP19</f>
        <v/>
      </c>
      <c r="BQ25" s="87"/>
      <c r="BR25" s="3"/>
      <c r="BS25" s="86" t="str">
        <f>'Volume-segments'!BS19</f>
        <v/>
      </c>
      <c r="BT25" s="3"/>
      <c r="BU25" s="87" t="str">
        <f>'Volume-segments'!BU19</f>
        <v/>
      </c>
      <c r="BV25" s="87"/>
      <c r="BW25" s="3"/>
      <c r="BX25" s="86" t="str">
        <f>'Volume-segments'!BX19</f>
        <v/>
      </c>
      <c r="BY25" s="3"/>
      <c r="BZ25" s="87" t="str">
        <f>'Volume-segments'!BZ19</f>
        <v/>
      </c>
      <c r="CA25" s="87"/>
      <c r="CB25" s="3"/>
      <c r="CC25" s="86" t="str">
        <f>'Volume-segments'!CC19</f>
        <v/>
      </c>
      <c r="CD25" s="3"/>
      <c r="CE25" s="87" t="str">
        <f>'Volume-segments'!CE19</f>
        <v/>
      </c>
      <c r="CF25" s="87"/>
      <c r="CG25" s="3"/>
      <c r="CH25" s="86" t="str">
        <f>'Volume-segments'!CH19</f>
        <v/>
      </c>
      <c r="CI25" s="3"/>
      <c r="CJ25" s="87" t="str">
        <f>'Volume-segments'!CJ19</f>
        <v/>
      </c>
      <c r="CK25" s="20"/>
      <c r="CL25" s="3"/>
      <c r="CM25" s="86" t="str">
        <f>'Volume-segments'!CM19</f>
        <v/>
      </c>
      <c r="CN25" s="3"/>
      <c r="CO25" s="87" t="str">
        <f>'Volume-segments'!CO19</f>
        <v/>
      </c>
      <c r="CP25" s="20"/>
      <c r="CQ25" s="3"/>
      <c r="CR25" s="86" t="str">
        <f>'Volume-segments'!CR19</f>
        <v/>
      </c>
      <c r="CS25" s="3"/>
      <c r="CT25" s="87" t="str">
        <f>'Volume-segments'!CT19</f>
        <v/>
      </c>
      <c r="CU25" s="20"/>
      <c r="CV25" s="3"/>
      <c r="CW25" s="86" t="str">
        <f>'Volume-segments'!CW19</f>
        <v/>
      </c>
      <c r="CX25" s="3"/>
      <c r="CY25" s="87" t="str">
        <f>'Volume-segments'!CY19</f>
        <v/>
      </c>
      <c r="CZ25" s="20"/>
      <c r="DA25" s="3"/>
      <c r="DB25" s="86" t="str">
        <f>'Volume-segments'!DB19</f>
        <v/>
      </c>
      <c r="DC25" s="3"/>
      <c r="DD25" s="87" t="str">
        <f>'Volume-segments'!DD19</f>
        <v/>
      </c>
      <c r="DE25" s="20"/>
      <c r="DF25" s="3"/>
      <c r="DG25" s="86" t="str">
        <f>'Volume-segments'!DG19</f>
        <v/>
      </c>
      <c r="DH25" s="3"/>
      <c r="DI25" s="87" t="str">
        <f>'Volume-segments'!DI19</f>
        <v/>
      </c>
      <c r="DJ25" s="20"/>
      <c r="DK25" s="3"/>
      <c r="DL25" s="86" t="str">
        <f>'Volume-segments'!DL19</f>
        <v/>
      </c>
      <c r="DM25" s="3"/>
      <c r="DN25" s="94" t="str">
        <f>'Volume-segments'!DN19</f>
        <v/>
      </c>
      <c r="DO25"/>
      <c r="DP25" s="3"/>
      <c r="DQ25" s="86" t="str">
        <f>'Volume-segments'!DQ19</f>
        <v/>
      </c>
      <c r="DR25" s="3"/>
      <c r="DS25" s="87" t="str">
        <f>'Volume-segments'!DS19</f>
        <v/>
      </c>
      <c r="DT25" s="20"/>
      <c r="DU25" s="3"/>
      <c r="DV25" s="86" t="str">
        <f>'Volume-segments'!DV19</f>
        <v/>
      </c>
      <c r="DW25" s="3"/>
      <c r="DX25" s="87" t="str">
        <f>'Volume-segments'!DX19</f>
        <v/>
      </c>
      <c r="DY25" s="20"/>
      <c r="DZ25" s="3"/>
      <c r="EA25" s="86" t="str">
        <f>'Volume-segments'!EA19</f>
        <v/>
      </c>
      <c r="EB25" s="3"/>
      <c r="EC25" s="87" t="str">
        <f>'Volume-segments'!EC19</f>
        <v/>
      </c>
      <c r="ED25" s="20"/>
      <c r="EE25" s="3"/>
      <c r="EF25" s="86" t="str">
        <f>'Volume-segments'!EF19</f>
        <v/>
      </c>
      <c r="EG25" s="159"/>
      <c r="EH25" s="87" t="str">
        <f>'Volume-segments'!EH19</f>
        <v/>
      </c>
      <c r="EI25" s="20"/>
      <c r="EJ25" s="159"/>
      <c r="EK25" s="86" t="str">
        <f>'Volume-segments'!EK19</f>
        <v/>
      </c>
      <c r="EL25" s="159"/>
      <c r="EM25" s="87" t="str">
        <f>'Volume-segments'!EM19</f>
        <v/>
      </c>
    </row>
    <row r="26" spans="1:143">
      <c r="B26" s="6" t="s">
        <v>18</v>
      </c>
      <c r="C26" s="6"/>
      <c r="D26" s="24"/>
      <c r="E26" s="45" t="s">
        <v>58</v>
      </c>
      <c r="F26" s="86">
        <f>'Volume-segments'!F20</f>
        <v>0</v>
      </c>
      <c r="G26" s="45" t="s">
        <v>58</v>
      </c>
      <c r="H26" s="86">
        <f>'Volume-segments'!H20</f>
        <v>0</v>
      </c>
      <c r="I26" s="86"/>
      <c r="J26" s="45" t="s">
        <v>58</v>
      </c>
      <c r="K26" s="86">
        <f>'Volume-segments'!K20</f>
        <v>0</v>
      </c>
      <c r="L26" s="45" t="s">
        <v>58</v>
      </c>
      <c r="M26" s="87">
        <f>'Volume-segments'!M20</f>
        <v>0</v>
      </c>
      <c r="N26" s="87"/>
      <c r="O26" s="45" t="s">
        <v>58</v>
      </c>
      <c r="P26" s="86">
        <f>'Volume-segments'!P20</f>
        <v>0</v>
      </c>
      <c r="Q26" s="45" t="s">
        <v>58</v>
      </c>
      <c r="R26" s="88">
        <f>'Volume-segments'!R20</f>
        <v>0</v>
      </c>
      <c r="S26" s="88"/>
      <c r="T26" s="45" t="s">
        <v>58</v>
      </c>
      <c r="U26" s="86">
        <f>'Volume-segments'!U20</f>
        <v>0</v>
      </c>
      <c r="V26" s="45" t="s">
        <v>58</v>
      </c>
      <c r="W26" s="87">
        <f>'Volume-segments'!W20</f>
        <v>0</v>
      </c>
      <c r="X26" s="87"/>
      <c r="Y26" s="45" t="s">
        <v>58</v>
      </c>
      <c r="Z26" s="86">
        <f>'Volume-segments'!Z20</f>
        <v>0</v>
      </c>
      <c r="AA26" s="45" t="s">
        <v>58</v>
      </c>
      <c r="AB26" s="87">
        <f>'Volume-segments'!AB20</f>
        <v>0</v>
      </c>
      <c r="AC26" s="87"/>
      <c r="AD26" s="45" t="s">
        <v>58</v>
      </c>
      <c r="AE26" s="86">
        <f>'Volume-segments'!AE20</f>
        <v>0</v>
      </c>
      <c r="AF26" s="45" t="s">
        <v>58</v>
      </c>
      <c r="AG26" s="89">
        <f>'Volume-segments'!AG20</f>
        <v>0</v>
      </c>
      <c r="AH26" s="89"/>
      <c r="AI26" s="45" t="s">
        <v>58</v>
      </c>
      <c r="AJ26" s="86">
        <f>'Volume-segments'!AJ20</f>
        <v>0</v>
      </c>
      <c r="AK26" s="45" t="s">
        <v>58</v>
      </c>
      <c r="AL26" s="87">
        <f>'Volume-segments'!AL20</f>
        <v>0</v>
      </c>
      <c r="AM26" s="87"/>
      <c r="AN26" s="45" t="s">
        <v>58</v>
      </c>
      <c r="AO26" s="86">
        <f>'Volume-segments'!AO20</f>
        <v>0</v>
      </c>
      <c r="AP26" s="45" t="s">
        <v>58</v>
      </c>
      <c r="AQ26" s="87">
        <f>'Volume-segments'!AQ20</f>
        <v>0</v>
      </c>
      <c r="AR26" s="87"/>
      <c r="AS26" s="45" t="s">
        <v>58</v>
      </c>
      <c r="AT26" s="86">
        <f>'Volume-segments'!AT20</f>
        <v>0</v>
      </c>
      <c r="AU26" s="45" t="s">
        <v>58</v>
      </c>
      <c r="AV26" s="87">
        <f>'Volume-segments'!AV20</f>
        <v>0</v>
      </c>
      <c r="AW26" s="87"/>
      <c r="AX26" s="45" t="s">
        <v>58</v>
      </c>
      <c r="AY26" s="86">
        <f>'Volume-segments'!AY20</f>
        <v>0</v>
      </c>
      <c r="AZ26" s="45" t="s">
        <v>58</v>
      </c>
      <c r="BA26" s="87">
        <f>'Volume-segments'!BA20</f>
        <v>0</v>
      </c>
      <c r="BB26" s="87"/>
      <c r="BC26" s="45" t="s">
        <v>58</v>
      </c>
      <c r="BD26" s="86">
        <f>'Volume-segments'!BD20</f>
        <v>0</v>
      </c>
      <c r="BE26" s="45" t="s">
        <v>58</v>
      </c>
      <c r="BF26" s="87">
        <f>'Volume-segments'!BF20</f>
        <v>0</v>
      </c>
      <c r="BG26" s="87"/>
      <c r="BH26" s="45" t="s">
        <v>58</v>
      </c>
      <c r="BI26" s="86">
        <f>'Volume-segments'!BI20</f>
        <v>0</v>
      </c>
      <c r="BJ26" s="45" t="s">
        <v>58</v>
      </c>
      <c r="BK26" s="87">
        <f>'Volume-segments'!BK20</f>
        <v>0</v>
      </c>
      <c r="BL26" s="87"/>
      <c r="BM26" s="45" t="s">
        <v>58</v>
      </c>
      <c r="BN26" s="86">
        <f>'Volume-segments'!BN20</f>
        <v>0</v>
      </c>
      <c r="BO26" s="45" t="s">
        <v>58</v>
      </c>
      <c r="BP26" s="87">
        <f>'Volume-segments'!BP20</f>
        <v>0</v>
      </c>
      <c r="BQ26" s="87"/>
      <c r="BR26" s="45" t="s">
        <v>58</v>
      </c>
      <c r="BS26" s="86">
        <f>'Volume-segments'!BS20</f>
        <v>0</v>
      </c>
      <c r="BT26" s="45" t="s">
        <v>58</v>
      </c>
      <c r="BU26" s="87">
        <f>'Volume-segments'!BU20</f>
        <v>0</v>
      </c>
      <c r="BV26" s="87"/>
      <c r="BW26" s="45" t="s">
        <v>58</v>
      </c>
      <c r="BX26" s="86">
        <f>'Volume-segments'!BX20</f>
        <v>0</v>
      </c>
      <c r="BY26" s="45" t="s">
        <v>58</v>
      </c>
      <c r="BZ26" s="87">
        <f>'Volume-segments'!BZ20</f>
        <v>0</v>
      </c>
      <c r="CA26" s="87"/>
      <c r="CB26" s="45" t="s">
        <v>58</v>
      </c>
      <c r="CC26" s="86">
        <f>'Volume-segments'!CC20</f>
        <v>0</v>
      </c>
      <c r="CD26" s="45" t="s">
        <v>58</v>
      </c>
      <c r="CE26" s="87">
        <f>'Volume-segments'!CE20</f>
        <v>0</v>
      </c>
      <c r="CF26" s="87"/>
      <c r="CG26" s="45" t="s">
        <v>58</v>
      </c>
      <c r="CH26" s="86">
        <f>'Volume-segments'!CH20</f>
        <v>0</v>
      </c>
      <c r="CI26" s="45" t="s">
        <v>58</v>
      </c>
      <c r="CJ26" s="87">
        <f>'Volume-segments'!CJ20</f>
        <v>0</v>
      </c>
      <c r="CK26" s="20"/>
      <c r="CL26" s="45" t="s">
        <v>58</v>
      </c>
      <c r="CM26" s="86">
        <f>'Volume-segments'!CM20</f>
        <v>0</v>
      </c>
      <c r="CN26" s="45" t="s">
        <v>58</v>
      </c>
      <c r="CO26" s="87">
        <f>'Volume-segments'!CO20</f>
        <v>0</v>
      </c>
      <c r="CP26" s="20"/>
      <c r="CQ26" s="45" t="s">
        <v>58</v>
      </c>
      <c r="CR26" s="86">
        <f>'Volume-segments'!CR20</f>
        <v>0</v>
      </c>
      <c r="CS26" s="45" t="s">
        <v>58</v>
      </c>
      <c r="CT26" s="87">
        <f>'Volume-segments'!CT20</f>
        <v>0</v>
      </c>
      <c r="CU26" s="20"/>
      <c r="CV26" s="45" t="s">
        <v>58</v>
      </c>
      <c r="CW26" s="86">
        <f>'Volume-segments'!CW20</f>
        <v>0</v>
      </c>
      <c r="CX26" s="45" t="s">
        <v>58</v>
      </c>
      <c r="CY26" s="87">
        <f>'Volume-segments'!CY20</f>
        <v>0</v>
      </c>
      <c r="CZ26" s="20"/>
      <c r="DA26" s="45" t="s">
        <v>58</v>
      </c>
      <c r="DB26" s="86">
        <f>'Volume-segments'!DB20</f>
        <v>0</v>
      </c>
      <c r="DC26" s="45" t="s">
        <v>58</v>
      </c>
      <c r="DD26" s="87">
        <f>'Volume-segments'!DD20</f>
        <v>0</v>
      </c>
      <c r="DE26" s="20"/>
      <c r="DF26" s="45" t="s">
        <v>58</v>
      </c>
      <c r="DG26" s="86">
        <f>'Volume-segments'!DG20</f>
        <v>0</v>
      </c>
      <c r="DH26" s="45" t="s">
        <v>58</v>
      </c>
      <c r="DI26" s="87">
        <f>'Volume-segments'!DI20</f>
        <v>0</v>
      </c>
      <c r="DJ26" s="20"/>
      <c r="DK26" s="45" t="s">
        <v>58</v>
      </c>
      <c r="DL26" s="86">
        <f>'Volume-segments'!DL20</f>
        <v>0</v>
      </c>
      <c r="DM26" s="45" t="s">
        <v>58</v>
      </c>
      <c r="DN26" s="94">
        <f>'Volume-segments'!DN20</f>
        <v>0</v>
      </c>
      <c r="DO26"/>
      <c r="DP26" s="45" t="s">
        <v>58</v>
      </c>
      <c r="DQ26" s="86">
        <f>'Volume-segments'!DQ20</f>
        <v>0</v>
      </c>
      <c r="DR26" s="45" t="s">
        <v>58</v>
      </c>
      <c r="DS26" s="87">
        <f>'Volume-segments'!DS20</f>
        <v>0</v>
      </c>
      <c r="DT26" s="20"/>
      <c r="DU26" s="45" t="s">
        <v>58</v>
      </c>
      <c r="DV26" s="86">
        <f>'Volume-segments'!DV20</f>
        <v>0</v>
      </c>
      <c r="DW26" s="45" t="s">
        <v>58</v>
      </c>
      <c r="DX26" s="87">
        <f>'Volume-segments'!DX20</f>
        <v>0</v>
      </c>
      <c r="DY26" s="20"/>
      <c r="DZ26" s="45" t="s">
        <v>58</v>
      </c>
      <c r="EA26" s="86">
        <f>'Volume-segments'!EA20</f>
        <v>0</v>
      </c>
      <c r="EB26" s="45" t="s">
        <v>58</v>
      </c>
      <c r="EC26" s="87">
        <f>'Volume-segments'!EC20</f>
        <v>0</v>
      </c>
      <c r="ED26" s="20"/>
      <c r="EE26" s="45" t="s">
        <v>58</v>
      </c>
      <c r="EF26" s="86">
        <f>'Volume-segments'!EF20</f>
        <v>0</v>
      </c>
      <c r="EG26" s="158" t="s">
        <v>58</v>
      </c>
      <c r="EH26" s="87">
        <f>'Volume-segments'!EH20</f>
        <v>0</v>
      </c>
      <c r="EI26" s="20"/>
      <c r="EJ26" s="158" t="s">
        <v>58</v>
      </c>
      <c r="EK26" s="86">
        <f>'Volume-segments'!EK20</f>
        <v>0</v>
      </c>
      <c r="EL26" s="158" t="s">
        <v>58</v>
      </c>
      <c r="EM26" s="87">
        <f>'Volume-segments'!EM20</f>
        <v>0</v>
      </c>
    </row>
    <row r="27" spans="1:143">
      <c r="B27" s="6"/>
      <c r="C27" s="6" t="s">
        <v>11</v>
      </c>
      <c r="D27" s="24"/>
      <c r="E27" s="3"/>
      <c r="F27" s="86" t="str">
        <f>'Volume-segments'!F21</f>
        <v/>
      </c>
      <c r="G27" s="3"/>
      <c r="H27" s="86" t="str">
        <f>'Volume-segments'!H21</f>
        <v/>
      </c>
      <c r="I27" s="86"/>
      <c r="J27" s="3"/>
      <c r="K27" s="86" t="str">
        <f>'Volume-segments'!K21</f>
        <v/>
      </c>
      <c r="L27" s="3"/>
      <c r="M27" s="87" t="str">
        <f>'Volume-segments'!M21</f>
        <v/>
      </c>
      <c r="N27" s="87"/>
      <c r="O27" s="3"/>
      <c r="P27" s="86" t="str">
        <f>'Volume-segments'!P21</f>
        <v/>
      </c>
      <c r="Q27" s="3"/>
      <c r="R27" s="88" t="str">
        <f>'Volume-segments'!R21</f>
        <v/>
      </c>
      <c r="S27" s="88"/>
      <c r="T27" s="3"/>
      <c r="U27" s="86" t="str">
        <f>'Volume-segments'!U21</f>
        <v/>
      </c>
      <c r="V27" s="3"/>
      <c r="W27" s="87" t="str">
        <f>'Volume-segments'!W21</f>
        <v/>
      </c>
      <c r="X27" s="87"/>
      <c r="Y27" s="3"/>
      <c r="Z27" s="86" t="str">
        <f>'Volume-segments'!Z21</f>
        <v/>
      </c>
      <c r="AA27" s="3"/>
      <c r="AB27" s="87" t="str">
        <f>'Volume-segments'!AB21</f>
        <v/>
      </c>
      <c r="AC27" s="87"/>
      <c r="AD27" s="3"/>
      <c r="AE27" s="86" t="str">
        <f>'Volume-segments'!AE21</f>
        <v/>
      </c>
      <c r="AF27" s="3"/>
      <c r="AG27" s="88" t="str">
        <f>'Volume-segments'!AG21</f>
        <v/>
      </c>
      <c r="AH27" s="88"/>
      <c r="AI27" s="3"/>
      <c r="AJ27" s="86" t="str">
        <f>'Volume-segments'!AJ21</f>
        <v/>
      </c>
      <c r="AK27" s="3"/>
      <c r="AL27" s="87" t="str">
        <f>'Volume-segments'!AL21</f>
        <v/>
      </c>
      <c r="AM27" s="87"/>
      <c r="AN27" s="3"/>
      <c r="AO27" s="86" t="str">
        <f>'Volume-segments'!AO21</f>
        <v/>
      </c>
      <c r="AP27" s="3"/>
      <c r="AQ27" s="87" t="str">
        <f>'Volume-segments'!AQ21</f>
        <v/>
      </c>
      <c r="AR27" s="87"/>
      <c r="AS27" s="3"/>
      <c r="AT27" s="86" t="str">
        <f>'Volume-segments'!AT21</f>
        <v/>
      </c>
      <c r="AU27" s="3"/>
      <c r="AV27" s="87" t="str">
        <f>'Volume-segments'!AV21</f>
        <v/>
      </c>
      <c r="AW27" s="87"/>
      <c r="AX27" s="3"/>
      <c r="AY27" s="86" t="str">
        <f>'Volume-segments'!AY21</f>
        <v/>
      </c>
      <c r="AZ27" s="3"/>
      <c r="BA27" s="87" t="str">
        <f>'Volume-segments'!BA21</f>
        <v/>
      </c>
      <c r="BB27" s="87"/>
      <c r="BC27" s="3"/>
      <c r="BD27" s="86" t="str">
        <f>'Volume-segments'!BD21</f>
        <v/>
      </c>
      <c r="BE27" s="3"/>
      <c r="BF27" s="87" t="str">
        <f>'Volume-segments'!BF21</f>
        <v/>
      </c>
      <c r="BG27" s="87"/>
      <c r="BH27" s="3"/>
      <c r="BI27" s="86" t="str">
        <f>'Volume-segments'!BI21</f>
        <v/>
      </c>
      <c r="BJ27" s="3"/>
      <c r="BK27" s="87" t="str">
        <f>'Volume-segments'!BK21</f>
        <v/>
      </c>
      <c r="BL27" s="87"/>
      <c r="BM27" s="3"/>
      <c r="BN27" s="86" t="str">
        <f>'Volume-segments'!BN21</f>
        <v/>
      </c>
      <c r="BO27" s="3"/>
      <c r="BP27" s="87" t="str">
        <f>'Volume-segments'!BP21</f>
        <v/>
      </c>
      <c r="BQ27" s="87"/>
      <c r="BR27" s="3"/>
      <c r="BS27" s="86" t="str">
        <f>'Volume-segments'!BS21</f>
        <v/>
      </c>
      <c r="BT27" s="3"/>
      <c r="BU27" s="87" t="str">
        <f>'Volume-segments'!BU21</f>
        <v/>
      </c>
      <c r="BV27" s="87"/>
      <c r="BW27" s="3"/>
      <c r="BX27" s="86" t="str">
        <f>'Volume-segments'!BX21</f>
        <v/>
      </c>
      <c r="BY27" s="3"/>
      <c r="BZ27" s="87" t="str">
        <f>'Volume-segments'!BZ21</f>
        <v/>
      </c>
      <c r="CA27" s="87"/>
      <c r="CB27" s="3"/>
      <c r="CC27" s="86" t="str">
        <f>'Volume-segments'!CC21</f>
        <v/>
      </c>
      <c r="CD27" s="3"/>
      <c r="CE27" s="87" t="str">
        <f>'Volume-segments'!CE21</f>
        <v/>
      </c>
      <c r="CF27" s="87"/>
      <c r="CG27" s="3"/>
      <c r="CH27" s="86" t="str">
        <f>'Volume-segments'!CH21</f>
        <v/>
      </c>
      <c r="CI27" s="3"/>
      <c r="CJ27" s="87" t="str">
        <f>'Volume-segments'!CJ21</f>
        <v/>
      </c>
      <c r="CK27" s="20"/>
      <c r="CL27" s="3"/>
      <c r="CM27" s="86" t="str">
        <f>'Volume-segments'!CM21</f>
        <v/>
      </c>
      <c r="CN27" s="3"/>
      <c r="CO27" s="87" t="str">
        <f>'Volume-segments'!CO21</f>
        <v/>
      </c>
      <c r="CP27" s="20"/>
      <c r="CQ27" s="3"/>
      <c r="CR27" s="86" t="str">
        <f>'Volume-segments'!CR21</f>
        <v/>
      </c>
      <c r="CS27" s="3"/>
      <c r="CT27" s="87" t="str">
        <f>'Volume-segments'!CT21</f>
        <v/>
      </c>
      <c r="CU27" s="20"/>
      <c r="CV27" s="3"/>
      <c r="CW27" s="86" t="str">
        <f>'Volume-segments'!CW21</f>
        <v/>
      </c>
      <c r="CX27" s="3"/>
      <c r="CY27" s="87" t="str">
        <f>'Volume-segments'!CY21</f>
        <v/>
      </c>
      <c r="CZ27" s="20"/>
      <c r="DA27" s="3"/>
      <c r="DB27" s="86" t="str">
        <f>'Volume-segments'!DB21</f>
        <v/>
      </c>
      <c r="DC27" s="3"/>
      <c r="DD27" s="87" t="str">
        <f>'Volume-segments'!DD21</f>
        <v/>
      </c>
      <c r="DE27" s="20"/>
      <c r="DF27" s="3"/>
      <c r="DG27" s="86" t="str">
        <f>'Volume-segments'!DG21</f>
        <v/>
      </c>
      <c r="DH27" s="3"/>
      <c r="DI27" s="87" t="str">
        <f>'Volume-segments'!DI21</f>
        <v/>
      </c>
      <c r="DJ27" s="20"/>
      <c r="DK27" s="3"/>
      <c r="DL27" s="86" t="str">
        <f>'Volume-segments'!DL21</f>
        <v/>
      </c>
      <c r="DM27" s="3"/>
      <c r="DN27" s="94" t="str">
        <f>'Volume-segments'!DN21</f>
        <v/>
      </c>
      <c r="DO27"/>
      <c r="DP27" s="3"/>
      <c r="DQ27" s="86" t="str">
        <f>'Volume-segments'!DQ21</f>
        <v/>
      </c>
      <c r="DR27" s="3"/>
      <c r="DS27" s="87" t="str">
        <f>'Volume-segments'!DS21</f>
        <v/>
      </c>
      <c r="DT27" s="20"/>
      <c r="DU27" s="3"/>
      <c r="DV27" s="86" t="str">
        <f>'Volume-segments'!DV21</f>
        <v/>
      </c>
      <c r="DW27" s="3"/>
      <c r="DX27" s="87" t="str">
        <f>'Volume-segments'!DX21</f>
        <v/>
      </c>
      <c r="DY27" s="20"/>
      <c r="DZ27" s="3"/>
      <c r="EA27" s="86" t="str">
        <f>'Volume-segments'!EA21</f>
        <v/>
      </c>
      <c r="EB27" s="3"/>
      <c r="EC27" s="87" t="str">
        <f>'Volume-segments'!EC21</f>
        <v/>
      </c>
      <c r="ED27" s="20"/>
      <c r="EE27" s="3"/>
      <c r="EF27" s="86" t="str">
        <f>'Volume-segments'!EF21</f>
        <v/>
      </c>
      <c r="EG27" s="159"/>
      <c r="EH27" s="87" t="str">
        <f>'Volume-segments'!EH21</f>
        <v/>
      </c>
      <c r="EI27" s="20"/>
      <c r="EJ27" s="159"/>
      <c r="EK27" s="86" t="str">
        <f>'Volume-segments'!EK21</f>
        <v/>
      </c>
      <c r="EL27" s="159"/>
      <c r="EM27" s="87" t="str">
        <f>'Volume-segments'!EM21</f>
        <v/>
      </c>
    </row>
    <row r="28" spans="1:143" ht="12.75" customHeight="1">
      <c r="B28" s="6" t="s">
        <v>19</v>
      </c>
      <c r="C28" s="6"/>
      <c r="D28" s="24"/>
      <c r="E28" s="45" t="s">
        <v>58</v>
      </c>
      <c r="F28" s="86">
        <f>'Volume-segments'!F22</f>
        <v>0</v>
      </c>
      <c r="G28" s="45" t="s">
        <v>58</v>
      </c>
      <c r="H28" s="86">
        <f>'Volume-segments'!H22</f>
        <v>0</v>
      </c>
      <c r="I28" s="86"/>
      <c r="J28" s="45" t="s">
        <v>58</v>
      </c>
      <c r="K28" s="86">
        <f>'Volume-segments'!K22</f>
        <v>0</v>
      </c>
      <c r="L28" s="45" t="s">
        <v>58</v>
      </c>
      <c r="M28" s="87">
        <f>'Volume-segments'!M22</f>
        <v>0</v>
      </c>
      <c r="N28" s="87"/>
      <c r="O28" s="45" t="s">
        <v>58</v>
      </c>
      <c r="P28" s="86">
        <f>'Volume-segments'!P22</f>
        <v>0</v>
      </c>
      <c r="Q28" s="45" t="s">
        <v>58</v>
      </c>
      <c r="R28" s="88">
        <f>'Volume-segments'!R22</f>
        <v>0</v>
      </c>
      <c r="S28" s="88"/>
      <c r="T28" s="45" t="s">
        <v>58</v>
      </c>
      <c r="U28" s="86">
        <f>'Volume-segments'!U22</f>
        <v>0</v>
      </c>
      <c r="V28" s="45" t="s">
        <v>58</v>
      </c>
      <c r="W28" s="87">
        <f>'Volume-segments'!W22</f>
        <v>0</v>
      </c>
      <c r="X28" s="87"/>
      <c r="Y28" s="45" t="s">
        <v>58</v>
      </c>
      <c r="Z28" s="86">
        <f>'Volume-segments'!Z22</f>
        <v>0</v>
      </c>
      <c r="AA28" s="45" t="s">
        <v>58</v>
      </c>
      <c r="AB28" s="87">
        <f>'Volume-segments'!AB22</f>
        <v>0</v>
      </c>
      <c r="AC28" s="87"/>
      <c r="AD28" s="45" t="s">
        <v>58</v>
      </c>
      <c r="AE28" s="86">
        <f>'Volume-segments'!AE22</f>
        <v>0</v>
      </c>
      <c r="AF28" s="45" t="s">
        <v>58</v>
      </c>
      <c r="AG28" s="89">
        <f>'Volume-segments'!AG22</f>
        <v>0</v>
      </c>
      <c r="AH28" s="89"/>
      <c r="AI28" s="45" t="s">
        <v>58</v>
      </c>
      <c r="AJ28" s="86">
        <f>'Volume-segments'!AJ22</f>
        <v>0</v>
      </c>
      <c r="AK28" s="45" t="s">
        <v>58</v>
      </c>
      <c r="AL28" s="87">
        <f>'Volume-segments'!AL22</f>
        <v>0</v>
      </c>
      <c r="AM28" s="87"/>
      <c r="AN28" s="45" t="s">
        <v>58</v>
      </c>
      <c r="AO28" s="86">
        <f>'Volume-segments'!AO22</f>
        <v>0</v>
      </c>
      <c r="AP28" s="45" t="s">
        <v>58</v>
      </c>
      <c r="AQ28" s="87">
        <f>'Volume-segments'!AQ22</f>
        <v>0</v>
      </c>
      <c r="AR28" s="87"/>
      <c r="AS28" s="45" t="s">
        <v>58</v>
      </c>
      <c r="AT28" s="86">
        <f>'Volume-segments'!AT22</f>
        <v>0</v>
      </c>
      <c r="AU28" s="45" t="s">
        <v>58</v>
      </c>
      <c r="AV28" s="87">
        <f>'Volume-segments'!AV22</f>
        <v>0</v>
      </c>
      <c r="AW28" s="87"/>
      <c r="AX28" s="45" t="s">
        <v>58</v>
      </c>
      <c r="AY28" s="86">
        <f>'Volume-segments'!AY22</f>
        <v>0</v>
      </c>
      <c r="AZ28" s="45" t="s">
        <v>58</v>
      </c>
      <c r="BA28" s="87">
        <f>'Volume-segments'!BA22</f>
        <v>0</v>
      </c>
      <c r="BB28" s="87"/>
      <c r="BC28" s="45" t="s">
        <v>58</v>
      </c>
      <c r="BD28" s="86">
        <f>'Volume-segments'!BD22</f>
        <v>0</v>
      </c>
      <c r="BE28" s="45" t="s">
        <v>58</v>
      </c>
      <c r="BF28" s="87">
        <f>'Volume-segments'!BF22</f>
        <v>0</v>
      </c>
      <c r="BG28" s="87"/>
      <c r="BH28" s="45" t="s">
        <v>58</v>
      </c>
      <c r="BI28" s="86">
        <f>'Volume-segments'!BI22</f>
        <v>0</v>
      </c>
      <c r="BJ28" s="45" t="s">
        <v>58</v>
      </c>
      <c r="BK28" s="87">
        <f>'Volume-segments'!BK22</f>
        <v>0</v>
      </c>
      <c r="BL28" s="87"/>
      <c r="BM28" s="45" t="s">
        <v>58</v>
      </c>
      <c r="BN28" s="86">
        <f>'Volume-segments'!BN22</f>
        <v>0</v>
      </c>
      <c r="BO28" s="45" t="s">
        <v>58</v>
      </c>
      <c r="BP28" s="87">
        <f>'Volume-segments'!BP22</f>
        <v>0</v>
      </c>
      <c r="BQ28" s="87"/>
      <c r="BR28" s="45" t="s">
        <v>58</v>
      </c>
      <c r="BS28" s="86">
        <f>'Volume-segments'!BS22</f>
        <v>0</v>
      </c>
      <c r="BT28" s="45" t="s">
        <v>58</v>
      </c>
      <c r="BU28" s="87">
        <f>'Volume-segments'!BU22</f>
        <v>0</v>
      </c>
      <c r="BV28" s="87"/>
      <c r="BW28" s="45" t="s">
        <v>58</v>
      </c>
      <c r="BX28" s="86">
        <f>'Volume-segments'!BX22</f>
        <v>0</v>
      </c>
      <c r="BY28" s="45" t="s">
        <v>58</v>
      </c>
      <c r="BZ28" s="87">
        <f>'Volume-segments'!BZ22</f>
        <v>0</v>
      </c>
      <c r="CA28" s="87"/>
      <c r="CB28" s="45" t="s">
        <v>58</v>
      </c>
      <c r="CC28" s="86">
        <f>'Volume-segments'!CC22</f>
        <v>0</v>
      </c>
      <c r="CD28" s="45" t="s">
        <v>58</v>
      </c>
      <c r="CE28" s="87">
        <f>'Volume-segments'!CE22</f>
        <v>0</v>
      </c>
      <c r="CF28" s="87"/>
      <c r="CG28" s="45" t="s">
        <v>58</v>
      </c>
      <c r="CH28" s="86">
        <f>'Volume-segments'!CH22</f>
        <v>0</v>
      </c>
      <c r="CI28" s="45" t="s">
        <v>58</v>
      </c>
      <c r="CJ28" s="87">
        <f>'Volume-segments'!CJ22</f>
        <v>0</v>
      </c>
      <c r="CK28" s="20"/>
      <c r="CL28" s="45" t="s">
        <v>58</v>
      </c>
      <c r="CM28" s="86">
        <f>'Volume-segments'!CM22</f>
        <v>0</v>
      </c>
      <c r="CN28" s="45" t="s">
        <v>58</v>
      </c>
      <c r="CO28" s="87">
        <f>'Volume-segments'!CO22</f>
        <v>0</v>
      </c>
      <c r="CP28" s="20"/>
      <c r="CQ28" s="45" t="s">
        <v>58</v>
      </c>
      <c r="CR28" s="86">
        <f>'Volume-segments'!CR22</f>
        <v>0</v>
      </c>
      <c r="CS28" s="45" t="s">
        <v>58</v>
      </c>
      <c r="CT28" s="87">
        <f>'Volume-segments'!CT22</f>
        <v>0</v>
      </c>
      <c r="CU28" s="20"/>
      <c r="CV28" s="45" t="s">
        <v>58</v>
      </c>
      <c r="CW28" s="86">
        <f>'Volume-segments'!CW22</f>
        <v>0</v>
      </c>
      <c r="CX28" s="45" t="s">
        <v>58</v>
      </c>
      <c r="CY28" s="87">
        <f>'Volume-segments'!CY22</f>
        <v>0</v>
      </c>
      <c r="CZ28" s="20"/>
      <c r="DA28" s="45" t="s">
        <v>58</v>
      </c>
      <c r="DB28" s="86">
        <f>'Volume-segments'!DB22</f>
        <v>0</v>
      </c>
      <c r="DC28" s="45" t="s">
        <v>58</v>
      </c>
      <c r="DD28" s="87">
        <f>'Volume-segments'!DD22</f>
        <v>0</v>
      </c>
      <c r="DE28" s="20"/>
      <c r="DF28" s="45" t="s">
        <v>58</v>
      </c>
      <c r="DG28" s="86">
        <f>'Volume-segments'!DG22</f>
        <v>0</v>
      </c>
      <c r="DH28" s="45" t="s">
        <v>58</v>
      </c>
      <c r="DI28" s="87">
        <f>'Volume-segments'!DI22</f>
        <v>0</v>
      </c>
      <c r="DJ28" s="20"/>
      <c r="DK28" s="45" t="s">
        <v>58</v>
      </c>
      <c r="DL28" s="86">
        <f>'Volume-segments'!DL22</f>
        <v>0</v>
      </c>
      <c r="DM28" s="45" t="s">
        <v>58</v>
      </c>
      <c r="DN28" s="94">
        <f>'Volume-segments'!DN22</f>
        <v>0</v>
      </c>
      <c r="DO28"/>
      <c r="DP28" s="45" t="s">
        <v>58</v>
      </c>
      <c r="DQ28" s="86">
        <f>'Volume-segments'!DQ22</f>
        <v>0</v>
      </c>
      <c r="DR28" s="45" t="s">
        <v>58</v>
      </c>
      <c r="DS28" s="87">
        <f>'Volume-segments'!DS22</f>
        <v>0</v>
      </c>
      <c r="DT28" s="20"/>
      <c r="DU28" s="45" t="s">
        <v>58</v>
      </c>
      <c r="DV28" s="86">
        <f>'Volume-segments'!DV22</f>
        <v>0</v>
      </c>
      <c r="DW28" s="45" t="s">
        <v>58</v>
      </c>
      <c r="DX28" s="87">
        <f>'Volume-segments'!DX22</f>
        <v>0</v>
      </c>
      <c r="DY28" s="20"/>
      <c r="DZ28" s="45" t="s">
        <v>58</v>
      </c>
      <c r="EA28" s="86">
        <f>'Volume-segments'!EA22</f>
        <v>0</v>
      </c>
      <c r="EB28" s="45" t="s">
        <v>58</v>
      </c>
      <c r="EC28" s="87">
        <f>'Volume-segments'!EC22</f>
        <v>0</v>
      </c>
      <c r="ED28" s="20"/>
      <c r="EE28" s="45" t="s">
        <v>58</v>
      </c>
      <c r="EF28" s="86">
        <f>'Volume-segments'!EF22</f>
        <v>0</v>
      </c>
      <c r="EG28" s="158" t="s">
        <v>58</v>
      </c>
      <c r="EH28" s="87">
        <f>'Volume-segments'!EH22</f>
        <v>0</v>
      </c>
      <c r="EI28" s="20"/>
      <c r="EJ28" s="158" t="s">
        <v>58</v>
      </c>
      <c r="EK28" s="86">
        <f>'Volume-segments'!EK22</f>
        <v>0</v>
      </c>
      <c r="EL28" s="158" t="s">
        <v>58</v>
      </c>
      <c r="EM28" s="87">
        <f>'Volume-segments'!EM22</f>
        <v>0</v>
      </c>
    </row>
    <row r="29" spans="1:143">
      <c r="B29" s="6"/>
      <c r="C29" s="6" t="s">
        <v>11</v>
      </c>
      <c r="D29" s="24"/>
      <c r="E29" s="3"/>
      <c r="F29" s="86" t="str">
        <f>'Volume-segments'!F23</f>
        <v/>
      </c>
      <c r="G29" s="3"/>
      <c r="H29" s="86" t="str">
        <f>'Volume-segments'!H23</f>
        <v/>
      </c>
      <c r="I29" s="86"/>
      <c r="J29" s="3"/>
      <c r="K29" s="86" t="str">
        <f>'Volume-segments'!K23</f>
        <v/>
      </c>
      <c r="L29" s="3"/>
      <c r="M29" s="87" t="str">
        <f>'Volume-segments'!M23</f>
        <v/>
      </c>
      <c r="N29" s="87"/>
      <c r="O29" s="3"/>
      <c r="P29" s="86" t="str">
        <f>'Volume-segments'!P23</f>
        <v/>
      </c>
      <c r="Q29" s="3"/>
      <c r="R29" s="88" t="str">
        <f>'Volume-segments'!R23</f>
        <v/>
      </c>
      <c r="S29" s="88"/>
      <c r="T29" s="3"/>
      <c r="U29" s="86" t="str">
        <f>'Volume-segments'!U23</f>
        <v/>
      </c>
      <c r="V29" s="3"/>
      <c r="W29" s="87" t="str">
        <f>'Volume-segments'!W23</f>
        <v/>
      </c>
      <c r="X29" s="87"/>
      <c r="Y29" s="3"/>
      <c r="Z29" s="86" t="str">
        <f>'Volume-segments'!Z23</f>
        <v/>
      </c>
      <c r="AA29" s="3"/>
      <c r="AB29" s="87" t="str">
        <f>'Volume-segments'!AB23</f>
        <v/>
      </c>
      <c r="AC29" s="87"/>
      <c r="AD29" s="3"/>
      <c r="AE29" s="86" t="str">
        <f>'Volume-segments'!AE23</f>
        <v/>
      </c>
      <c r="AF29" s="3"/>
      <c r="AG29" s="88" t="str">
        <f>'Volume-segments'!AG23</f>
        <v/>
      </c>
      <c r="AH29" s="88"/>
      <c r="AI29" s="3"/>
      <c r="AJ29" s="86" t="str">
        <f>'Volume-segments'!AJ23</f>
        <v/>
      </c>
      <c r="AK29" s="3"/>
      <c r="AL29" s="87" t="str">
        <f>'Volume-segments'!AL23</f>
        <v/>
      </c>
      <c r="AM29" s="87"/>
      <c r="AN29" s="3"/>
      <c r="AO29" s="86" t="str">
        <f>'Volume-segments'!AO23</f>
        <v/>
      </c>
      <c r="AP29" s="3"/>
      <c r="AQ29" s="87" t="str">
        <f>'Volume-segments'!AQ23</f>
        <v/>
      </c>
      <c r="AR29" s="87"/>
      <c r="AS29" s="3"/>
      <c r="AT29" s="86" t="str">
        <f>'Volume-segments'!AT23</f>
        <v/>
      </c>
      <c r="AU29" s="3"/>
      <c r="AV29" s="87" t="str">
        <f>'Volume-segments'!AV23</f>
        <v/>
      </c>
      <c r="AW29" s="87"/>
      <c r="AX29" s="3"/>
      <c r="AY29" s="86" t="str">
        <f>'Volume-segments'!AY23</f>
        <v/>
      </c>
      <c r="AZ29" s="3"/>
      <c r="BA29" s="87" t="str">
        <f>'Volume-segments'!BA23</f>
        <v/>
      </c>
      <c r="BB29" s="87"/>
      <c r="BC29" s="3"/>
      <c r="BD29" s="86" t="str">
        <f>'Volume-segments'!BD23</f>
        <v/>
      </c>
      <c r="BE29" s="3"/>
      <c r="BF29" s="87" t="str">
        <f>'Volume-segments'!BF23</f>
        <v/>
      </c>
      <c r="BG29" s="87"/>
      <c r="BH29" s="3"/>
      <c r="BI29" s="86" t="str">
        <f>'Volume-segments'!BI23</f>
        <v/>
      </c>
      <c r="BJ29" s="3"/>
      <c r="BK29" s="87" t="str">
        <f>'Volume-segments'!BK23</f>
        <v/>
      </c>
      <c r="BL29" s="87"/>
      <c r="BM29" s="3"/>
      <c r="BN29" s="86" t="str">
        <f>'Volume-segments'!BN23</f>
        <v/>
      </c>
      <c r="BO29" s="3"/>
      <c r="BP29" s="87" t="str">
        <f>'Volume-segments'!BP23</f>
        <v/>
      </c>
      <c r="BQ29" s="87"/>
      <c r="BR29" s="3"/>
      <c r="BS29" s="86" t="str">
        <f>'Volume-segments'!BS23</f>
        <v/>
      </c>
      <c r="BT29" s="3"/>
      <c r="BU29" s="87" t="str">
        <f>'Volume-segments'!BU23</f>
        <v/>
      </c>
      <c r="BV29" s="87"/>
      <c r="BW29" s="3"/>
      <c r="BX29" s="86" t="str">
        <f>'Volume-segments'!BX23</f>
        <v/>
      </c>
      <c r="BY29" s="3"/>
      <c r="BZ29" s="87" t="str">
        <f>'Volume-segments'!BZ23</f>
        <v/>
      </c>
      <c r="CA29" s="87"/>
      <c r="CB29" s="3"/>
      <c r="CC29" s="86" t="str">
        <f>'Volume-segments'!CC23</f>
        <v/>
      </c>
      <c r="CD29" s="3"/>
      <c r="CE29" s="87" t="str">
        <f>'Volume-segments'!CE23</f>
        <v/>
      </c>
      <c r="CF29" s="87"/>
      <c r="CG29" s="3"/>
      <c r="CH29" s="86" t="str">
        <f>'Volume-segments'!CH23</f>
        <v/>
      </c>
      <c r="CI29" s="3"/>
      <c r="CJ29" s="87" t="str">
        <f>'Volume-segments'!CJ23</f>
        <v/>
      </c>
      <c r="CK29" s="20"/>
      <c r="CL29" s="3"/>
      <c r="CM29" s="86" t="str">
        <f>'Volume-segments'!CM23</f>
        <v/>
      </c>
      <c r="CN29" s="3"/>
      <c r="CO29" s="87" t="str">
        <f>'Volume-segments'!CO23</f>
        <v/>
      </c>
      <c r="CP29" s="20"/>
      <c r="CQ29" s="3"/>
      <c r="CR29" s="86" t="str">
        <f>'Volume-segments'!CR23</f>
        <v/>
      </c>
      <c r="CS29" s="3"/>
      <c r="CT29" s="87" t="str">
        <f>'Volume-segments'!CT23</f>
        <v/>
      </c>
      <c r="CU29" s="20"/>
      <c r="CV29" s="3"/>
      <c r="CW29" s="86" t="str">
        <f>'Volume-segments'!CW23</f>
        <v/>
      </c>
      <c r="CX29" s="3"/>
      <c r="CY29" s="87" t="str">
        <f>'Volume-segments'!CY23</f>
        <v/>
      </c>
      <c r="CZ29" s="20"/>
      <c r="DA29" s="3"/>
      <c r="DB29" s="86" t="str">
        <f>'Volume-segments'!DB23</f>
        <v/>
      </c>
      <c r="DC29" s="3"/>
      <c r="DD29" s="87" t="str">
        <f>'Volume-segments'!DD23</f>
        <v/>
      </c>
      <c r="DE29" s="20"/>
      <c r="DF29" s="3"/>
      <c r="DG29" s="86" t="str">
        <f>'Volume-segments'!DG23</f>
        <v/>
      </c>
      <c r="DH29" s="3"/>
      <c r="DI29" s="87" t="str">
        <f>'Volume-segments'!DI23</f>
        <v/>
      </c>
      <c r="DJ29" s="20"/>
      <c r="DK29" s="3"/>
      <c r="DL29" s="86" t="str">
        <f>'Volume-segments'!DL23</f>
        <v/>
      </c>
      <c r="DM29" s="3"/>
      <c r="DN29" s="94" t="str">
        <f>'Volume-segments'!DN23</f>
        <v/>
      </c>
      <c r="DO29"/>
      <c r="DP29" s="3"/>
      <c r="DQ29" s="86" t="str">
        <f>'Volume-segments'!DQ23</f>
        <v/>
      </c>
      <c r="DR29" s="3"/>
      <c r="DS29" s="87" t="str">
        <f>'Volume-segments'!DS23</f>
        <v/>
      </c>
      <c r="DT29" s="20"/>
      <c r="DU29" s="3"/>
      <c r="DV29" s="86" t="str">
        <f>'Volume-segments'!DV23</f>
        <v/>
      </c>
      <c r="DW29" s="3"/>
      <c r="DX29" s="87" t="str">
        <f>'Volume-segments'!DX23</f>
        <v/>
      </c>
      <c r="DY29" s="20"/>
      <c r="DZ29" s="3"/>
      <c r="EA29" s="86" t="str">
        <f>'Volume-segments'!EA23</f>
        <v/>
      </c>
      <c r="EB29" s="3"/>
      <c r="EC29" s="87" t="str">
        <f>'Volume-segments'!EC23</f>
        <v/>
      </c>
      <c r="ED29" s="20"/>
      <c r="EE29" s="3"/>
      <c r="EF29" s="86" t="str">
        <f>'Volume-segments'!EF23</f>
        <v/>
      </c>
      <c r="EG29" s="159"/>
      <c r="EH29" s="87" t="str">
        <f>'Volume-segments'!EH23</f>
        <v/>
      </c>
      <c r="EI29" s="20"/>
      <c r="EJ29" s="159"/>
      <c r="EK29" s="86" t="str">
        <f>'Volume-segments'!EK23</f>
        <v/>
      </c>
      <c r="EL29" s="159"/>
      <c r="EM29" s="87" t="str">
        <f>'Volume-segments'!EM23</f>
        <v/>
      </c>
    </row>
    <row r="30" spans="1:143">
      <c r="B30" s="6" t="s">
        <v>20</v>
      </c>
      <c r="C30" s="6"/>
      <c r="D30" s="24"/>
      <c r="E30" s="45" t="s">
        <v>58</v>
      </c>
      <c r="F30" s="86">
        <f>'Volume-segments'!F24</f>
        <v>0</v>
      </c>
      <c r="G30" s="45" t="s">
        <v>58</v>
      </c>
      <c r="H30" s="86">
        <f>'Volume-segments'!H24</f>
        <v>0</v>
      </c>
      <c r="I30" s="86"/>
      <c r="J30" s="45" t="s">
        <v>58</v>
      </c>
      <c r="K30" s="86">
        <f>'Volume-segments'!K24</f>
        <v>0</v>
      </c>
      <c r="L30" s="45" t="s">
        <v>58</v>
      </c>
      <c r="M30" s="87">
        <f>'Volume-segments'!M24</f>
        <v>0</v>
      </c>
      <c r="N30" s="87"/>
      <c r="O30" s="45" t="s">
        <v>58</v>
      </c>
      <c r="P30" s="86">
        <f>'Volume-segments'!P24</f>
        <v>0</v>
      </c>
      <c r="Q30" s="45" t="s">
        <v>58</v>
      </c>
      <c r="R30" s="88">
        <f>'Volume-segments'!R24</f>
        <v>0</v>
      </c>
      <c r="S30" s="88"/>
      <c r="T30" s="45" t="s">
        <v>58</v>
      </c>
      <c r="U30" s="86">
        <f>'Volume-segments'!U24</f>
        <v>0</v>
      </c>
      <c r="V30" s="45" t="s">
        <v>58</v>
      </c>
      <c r="W30" s="87">
        <f>'Volume-segments'!W24</f>
        <v>0</v>
      </c>
      <c r="X30" s="87"/>
      <c r="Y30" s="45" t="s">
        <v>58</v>
      </c>
      <c r="Z30" s="86">
        <f>'Volume-segments'!Z24</f>
        <v>0</v>
      </c>
      <c r="AA30" s="45" t="s">
        <v>58</v>
      </c>
      <c r="AB30" s="87">
        <f>'Volume-segments'!AB24</f>
        <v>0</v>
      </c>
      <c r="AC30" s="87"/>
      <c r="AD30" s="45" t="s">
        <v>58</v>
      </c>
      <c r="AE30" s="86">
        <f>'Volume-segments'!AE24</f>
        <v>0</v>
      </c>
      <c r="AF30" s="45" t="s">
        <v>58</v>
      </c>
      <c r="AG30" s="89">
        <f>'Volume-segments'!AG24</f>
        <v>0</v>
      </c>
      <c r="AH30" s="89"/>
      <c r="AI30" s="45" t="s">
        <v>58</v>
      </c>
      <c r="AJ30" s="86">
        <f>'Volume-segments'!AJ24</f>
        <v>0</v>
      </c>
      <c r="AK30" s="45" t="s">
        <v>58</v>
      </c>
      <c r="AL30" s="87">
        <f>'Volume-segments'!AL24</f>
        <v>0</v>
      </c>
      <c r="AM30" s="87"/>
      <c r="AN30" s="45" t="s">
        <v>58</v>
      </c>
      <c r="AO30" s="86">
        <f>'Volume-segments'!AO24</f>
        <v>0</v>
      </c>
      <c r="AP30" s="45" t="s">
        <v>58</v>
      </c>
      <c r="AQ30" s="87">
        <f>'Volume-segments'!AQ24</f>
        <v>0</v>
      </c>
      <c r="AR30" s="87"/>
      <c r="AS30" s="45" t="s">
        <v>58</v>
      </c>
      <c r="AT30" s="86">
        <f>'Volume-segments'!AT24</f>
        <v>0</v>
      </c>
      <c r="AU30" s="45" t="s">
        <v>58</v>
      </c>
      <c r="AV30" s="87">
        <f>'Volume-segments'!AV24</f>
        <v>0</v>
      </c>
      <c r="AW30" s="87"/>
      <c r="AX30" s="45" t="s">
        <v>58</v>
      </c>
      <c r="AY30" s="86">
        <f>'Volume-segments'!AY24</f>
        <v>0</v>
      </c>
      <c r="AZ30" s="45" t="s">
        <v>58</v>
      </c>
      <c r="BA30" s="87">
        <f>'Volume-segments'!BA24</f>
        <v>0</v>
      </c>
      <c r="BB30" s="87"/>
      <c r="BC30" s="45" t="s">
        <v>58</v>
      </c>
      <c r="BD30" s="86">
        <f>'Volume-segments'!BD24</f>
        <v>0</v>
      </c>
      <c r="BE30" s="45" t="s">
        <v>58</v>
      </c>
      <c r="BF30" s="87">
        <f>'Volume-segments'!BF24</f>
        <v>0</v>
      </c>
      <c r="BG30" s="87"/>
      <c r="BH30" s="45" t="s">
        <v>58</v>
      </c>
      <c r="BI30" s="86">
        <f>'Volume-segments'!BI24</f>
        <v>0</v>
      </c>
      <c r="BJ30" s="45" t="s">
        <v>58</v>
      </c>
      <c r="BK30" s="87">
        <f>'Volume-segments'!BK24</f>
        <v>0</v>
      </c>
      <c r="BL30" s="87"/>
      <c r="BM30" s="45" t="s">
        <v>58</v>
      </c>
      <c r="BN30" s="86">
        <f>'Volume-segments'!BN24</f>
        <v>0</v>
      </c>
      <c r="BO30" s="45" t="s">
        <v>58</v>
      </c>
      <c r="BP30" s="87">
        <f>'Volume-segments'!BP24</f>
        <v>0</v>
      </c>
      <c r="BQ30" s="87"/>
      <c r="BR30" s="45" t="s">
        <v>58</v>
      </c>
      <c r="BS30" s="86">
        <f>'Volume-segments'!BS24</f>
        <v>0</v>
      </c>
      <c r="BT30" s="45" t="s">
        <v>58</v>
      </c>
      <c r="BU30" s="87">
        <f>'Volume-segments'!BU24</f>
        <v>0</v>
      </c>
      <c r="BV30" s="87"/>
      <c r="BW30" s="45" t="s">
        <v>58</v>
      </c>
      <c r="BX30" s="86">
        <f>'Volume-segments'!BX24</f>
        <v>0</v>
      </c>
      <c r="BY30" s="45" t="s">
        <v>58</v>
      </c>
      <c r="BZ30" s="87">
        <f>'Volume-segments'!BZ24</f>
        <v>0</v>
      </c>
      <c r="CA30" s="87"/>
      <c r="CB30" s="45" t="s">
        <v>58</v>
      </c>
      <c r="CC30" s="86">
        <f>'Volume-segments'!CC24</f>
        <v>0</v>
      </c>
      <c r="CD30" s="45" t="s">
        <v>58</v>
      </c>
      <c r="CE30" s="87">
        <f>'Volume-segments'!CE24</f>
        <v>0</v>
      </c>
      <c r="CF30" s="87"/>
      <c r="CG30" s="45" t="s">
        <v>58</v>
      </c>
      <c r="CH30" s="86">
        <f>'Volume-segments'!CH24</f>
        <v>0</v>
      </c>
      <c r="CI30" s="45" t="s">
        <v>58</v>
      </c>
      <c r="CJ30" s="87">
        <f>'Volume-segments'!CJ24</f>
        <v>0</v>
      </c>
      <c r="CK30" s="20"/>
      <c r="CL30" s="45" t="s">
        <v>58</v>
      </c>
      <c r="CM30" s="86">
        <f>'Volume-segments'!CM24</f>
        <v>0</v>
      </c>
      <c r="CN30" s="45" t="s">
        <v>58</v>
      </c>
      <c r="CO30" s="87">
        <f>'Volume-segments'!CO24</f>
        <v>0</v>
      </c>
      <c r="CP30" s="20"/>
      <c r="CQ30" s="45" t="s">
        <v>58</v>
      </c>
      <c r="CR30" s="86">
        <f>'Volume-segments'!CR24</f>
        <v>0</v>
      </c>
      <c r="CS30" s="45" t="s">
        <v>58</v>
      </c>
      <c r="CT30" s="87">
        <f>'Volume-segments'!CT24</f>
        <v>0</v>
      </c>
      <c r="CU30" s="20"/>
      <c r="CV30" s="45" t="s">
        <v>58</v>
      </c>
      <c r="CW30" s="86">
        <f>'Volume-segments'!CW24</f>
        <v>0</v>
      </c>
      <c r="CX30" s="45" t="s">
        <v>58</v>
      </c>
      <c r="CY30" s="87">
        <f>'Volume-segments'!CY24</f>
        <v>0</v>
      </c>
      <c r="CZ30" s="20"/>
      <c r="DA30" s="45" t="s">
        <v>58</v>
      </c>
      <c r="DB30" s="86">
        <f>'Volume-segments'!DB24</f>
        <v>0</v>
      </c>
      <c r="DC30" s="45" t="s">
        <v>58</v>
      </c>
      <c r="DD30" s="87">
        <f>'Volume-segments'!DD24</f>
        <v>0</v>
      </c>
      <c r="DE30" s="20"/>
      <c r="DF30" s="45" t="s">
        <v>58</v>
      </c>
      <c r="DG30" s="86">
        <f>'Volume-segments'!DG24</f>
        <v>0</v>
      </c>
      <c r="DH30" s="45" t="s">
        <v>58</v>
      </c>
      <c r="DI30" s="87">
        <f>'Volume-segments'!DI24</f>
        <v>0</v>
      </c>
      <c r="DJ30" s="20"/>
      <c r="DK30" s="45" t="s">
        <v>58</v>
      </c>
      <c r="DL30" s="86">
        <f>'Volume-segments'!DL24</f>
        <v>0</v>
      </c>
      <c r="DM30" s="45" t="s">
        <v>58</v>
      </c>
      <c r="DN30" s="94">
        <f>'Volume-segments'!DN24</f>
        <v>0</v>
      </c>
      <c r="DO30"/>
      <c r="DP30" s="45" t="s">
        <v>58</v>
      </c>
      <c r="DQ30" s="86">
        <f>'Volume-segments'!DQ24</f>
        <v>0</v>
      </c>
      <c r="DR30" s="45" t="s">
        <v>58</v>
      </c>
      <c r="DS30" s="87">
        <f>'Volume-segments'!DS24</f>
        <v>0</v>
      </c>
      <c r="DT30" s="20"/>
      <c r="DU30" s="45" t="s">
        <v>58</v>
      </c>
      <c r="DV30" s="86">
        <f>'Volume-segments'!DV24</f>
        <v>0</v>
      </c>
      <c r="DW30" s="45" t="s">
        <v>58</v>
      </c>
      <c r="DX30" s="87">
        <f>'Volume-segments'!DX24</f>
        <v>0</v>
      </c>
      <c r="DY30" s="20"/>
      <c r="DZ30" s="45" t="s">
        <v>58</v>
      </c>
      <c r="EA30" s="86">
        <f>'Volume-segments'!EA24</f>
        <v>0</v>
      </c>
      <c r="EB30" s="45" t="s">
        <v>58</v>
      </c>
      <c r="EC30" s="87">
        <f>'Volume-segments'!EC24</f>
        <v>0</v>
      </c>
      <c r="ED30" s="20"/>
      <c r="EE30" s="45" t="s">
        <v>58</v>
      </c>
      <c r="EF30" s="86">
        <f>'Volume-segments'!EF24</f>
        <v>0</v>
      </c>
      <c r="EG30" s="158" t="s">
        <v>58</v>
      </c>
      <c r="EH30" s="87">
        <f>'Volume-segments'!EH24</f>
        <v>0</v>
      </c>
      <c r="EI30" s="20"/>
      <c r="EJ30" s="158" t="s">
        <v>58</v>
      </c>
      <c r="EK30" s="86">
        <f>'Volume-segments'!EK24</f>
        <v>0</v>
      </c>
      <c r="EL30" s="158" t="s">
        <v>58</v>
      </c>
      <c r="EM30" s="87">
        <f>'Volume-segments'!EM24</f>
        <v>0</v>
      </c>
    </row>
    <row r="31" spans="1:143">
      <c r="B31" s="6"/>
      <c r="C31" s="6" t="s">
        <v>11</v>
      </c>
      <c r="D31" s="24"/>
      <c r="E31" s="3"/>
      <c r="F31" s="86" t="str">
        <f>'Volume-segments'!F25</f>
        <v/>
      </c>
      <c r="G31" s="3"/>
      <c r="H31" s="86" t="str">
        <f>'Volume-segments'!H25</f>
        <v/>
      </c>
      <c r="I31" s="86"/>
      <c r="J31" s="3"/>
      <c r="K31" s="86" t="str">
        <f>'Volume-segments'!K25</f>
        <v/>
      </c>
      <c r="L31" s="3"/>
      <c r="M31" s="87" t="str">
        <f>'Volume-segments'!M25</f>
        <v/>
      </c>
      <c r="N31" s="87"/>
      <c r="O31" s="3"/>
      <c r="P31" s="86" t="str">
        <f>'Volume-segments'!P25</f>
        <v/>
      </c>
      <c r="Q31" s="3"/>
      <c r="R31" s="88" t="str">
        <f>'Volume-segments'!R25</f>
        <v/>
      </c>
      <c r="S31" s="88"/>
      <c r="T31" s="3"/>
      <c r="U31" s="86" t="str">
        <f>'Volume-segments'!U25</f>
        <v/>
      </c>
      <c r="V31" s="3"/>
      <c r="W31" s="87" t="str">
        <f>'Volume-segments'!W25</f>
        <v/>
      </c>
      <c r="X31" s="87"/>
      <c r="Y31" s="3"/>
      <c r="Z31" s="86" t="str">
        <f>'Volume-segments'!Z25</f>
        <v/>
      </c>
      <c r="AA31" s="3"/>
      <c r="AB31" s="87" t="str">
        <f>'Volume-segments'!AB25</f>
        <v/>
      </c>
      <c r="AC31" s="87"/>
      <c r="AD31" s="3"/>
      <c r="AE31" s="86" t="str">
        <f>'Volume-segments'!AE25</f>
        <v/>
      </c>
      <c r="AF31" s="3"/>
      <c r="AG31" s="88" t="str">
        <f>'Volume-segments'!AG25</f>
        <v/>
      </c>
      <c r="AH31" s="88"/>
      <c r="AI31" s="3"/>
      <c r="AJ31" s="86" t="str">
        <f>'Volume-segments'!AJ25</f>
        <v/>
      </c>
      <c r="AK31" s="3"/>
      <c r="AL31" s="87" t="str">
        <f>'Volume-segments'!AL25</f>
        <v/>
      </c>
      <c r="AM31" s="87"/>
      <c r="AN31" s="3"/>
      <c r="AO31" s="86" t="str">
        <f>'Volume-segments'!AO25</f>
        <v/>
      </c>
      <c r="AP31" s="3"/>
      <c r="AQ31" s="87" t="str">
        <f>'Volume-segments'!AQ25</f>
        <v/>
      </c>
      <c r="AR31" s="87"/>
      <c r="AS31" s="3"/>
      <c r="AT31" s="86" t="str">
        <f>'Volume-segments'!AT25</f>
        <v/>
      </c>
      <c r="AU31" s="3"/>
      <c r="AV31" s="87" t="str">
        <f>'Volume-segments'!AV25</f>
        <v/>
      </c>
      <c r="AW31" s="87"/>
      <c r="AX31" s="3"/>
      <c r="AY31" s="86" t="str">
        <f>'Volume-segments'!AY25</f>
        <v/>
      </c>
      <c r="AZ31" s="3"/>
      <c r="BA31" s="87" t="str">
        <f>'Volume-segments'!BA25</f>
        <v/>
      </c>
      <c r="BB31" s="87"/>
      <c r="BC31" s="3"/>
      <c r="BD31" s="86" t="str">
        <f>'Volume-segments'!BD25</f>
        <v/>
      </c>
      <c r="BE31" s="3"/>
      <c r="BF31" s="87" t="str">
        <f>'Volume-segments'!BF25</f>
        <v/>
      </c>
      <c r="BG31" s="87"/>
      <c r="BH31" s="3"/>
      <c r="BI31" s="86" t="str">
        <f>'Volume-segments'!BI25</f>
        <v/>
      </c>
      <c r="BJ31" s="3"/>
      <c r="BK31" s="87" t="str">
        <f>'Volume-segments'!BK25</f>
        <v/>
      </c>
      <c r="BL31" s="87"/>
      <c r="BM31" s="3"/>
      <c r="BN31" s="86" t="str">
        <f>'Volume-segments'!BN25</f>
        <v/>
      </c>
      <c r="BO31" s="3"/>
      <c r="BP31" s="87" t="str">
        <f>'Volume-segments'!BP25</f>
        <v/>
      </c>
      <c r="BQ31" s="87"/>
      <c r="BR31" s="3"/>
      <c r="BS31" s="86" t="str">
        <f>'Volume-segments'!BS25</f>
        <v/>
      </c>
      <c r="BT31" s="3"/>
      <c r="BU31" s="87" t="str">
        <f>'Volume-segments'!BU25</f>
        <v/>
      </c>
      <c r="BV31" s="87"/>
      <c r="BW31" s="3"/>
      <c r="BX31" s="86" t="str">
        <f>'Volume-segments'!BX25</f>
        <v/>
      </c>
      <c r="BY31" s="3"/>
      <c r="BZ31" s="87" t="str">
        <f>'Volume-segments'!BZ25</f>
        <v/>
      </c>
      <c r="CA31" s="87"/>
      <c r="CB31" s="3"/>
      <c r="CC31" s="86" t="str">
        <f>'Volume-segments'!CC25</f>
        <v/>
      </c>
      <c r="CD31" s="3"/>
      <c r="CE31" s="87" t="str">
        <f>'Volume-segments'!CE25</f>
        <v/>
      </c>
      <c r="CF31" s="87"/>
      <c r="CG31" s="3"/>
      <c r="CH31" s="86" t="str">
        <f>'Volume-segments'!CH25</f>
        <v/>
      </c>
      <c r="CI31" s="3"/>
      <c r="CJ31" s="87" t="str">
        <f>'Volume-segments'!CJ25</f>
        <v/>
      </c>
      <c r="CK31" s="20"/>
      <c r="CL31" s="3"/>
      <c r="CM31" s="86" t="str">
        <f>'Volume-segments'!CM25</f>
        <v/>
      </c>
      <c r="CN31" s="3"/>
      <c r="CO31" s="87" t="str">
        <f>'Volume-segments'!CO25</f>
        <v/>
      </c>
      <c r="CP31" s="20"/>
      <c r="CQ31" s="3"/>
      <c r="CR31" s="86" t="str">
        <f>'Volume-segments'!CR25</f>
        <v/>
      </c>
      <c r="CS31" s="3"/>
      <c r="CT31" s="87" t="str">
        <f>'Volume-segments'!CT25</f>
        <v/>
      </c>
      <c r="CU31" s="20"/>
      <c r="CV31" s="3"/>
      <c r="CW31" s="86" t="str">
        <f>'Volume-segments'!CW25</f>
        <v/>
      </c>
      <c r="CX31" s="3"/>
      <c r="CY31" s="87" t="str">
        <f>'Volume-segments'!CY25</f>
        <v/>
      </c>
      <c r="CZ31" s="20"/>
      <c r="DA31" s="3"/>
      <c r="DB31" s="86" t="str">
        <f>'Volume-segments'!DB25</f>
        <v/>
      </c>
      <c r="DC31" s="3"/>
      <c r="DD31" s="87" t="str">
        <f>'Volume-segments'!DD25</f>
        <v/>
      </c>
      <c r="DE31" s="20"/>
      <c r="DF31" s="3"/>
      <c r="DG31" s="86" t="str">
        <f>'Volume-segments'!DG25</f>
        <v/>
      </c>
      <c r="DH31" s="3"/>
      <c r="DI31" s="87" t="str">
        <f>'Volume-segments'!DI25</f>
        <v/>
      </c>
      <c r="DJ31" s="20"/>
      <c r="DK31" s="3"/>
      <c r="DL31" s="86" t="str">
        <f>'Volume-segments'!DL25</f>
        <v/>
      </c>
      <c r="DM31" s="3"/>
      <c r="DN31" s="94" t="str">
        <f>'Volume-segments'!DN25</f>
        <v/>
      </c>
      <c r="DO31"/>
      <c r="DP31" s="3"/>
      <c r="DQ31" s="86" t="str">
        <f>'Volume-segments'!DQ25</f>
        <v/>
      </c>
      <c r="DR31" s="3"/>
      <c r="DS31" s="87" t="str">
        <f>'Volume-segments'!DS25</f>
        <v/>
      </c>
      <c r="DT31" s="20"/>
      <c r="DU31" s="3"/>
      <c r="DV31" s="86" t="str">
        <f>'Volume-segments'!DV25</f>
        <v/>
      </c>
      <c r="DW31" s="3"/>
      <c r="DX31" s="87" t="str">
        <f>'Volume-segments'!DX25</f>
        <v/>
      </c>
      <c r="DY31" s="20"/>
      <c r="DZ31" s="3"/>
      <c r="EA31" s="86" t="str">
        <f>'Volume-segments'!EA25</f>
        <v/>
      </c>
      <c r="EB31" s="3"/>
      <c r="EC31" s="87" t="str">
        <f>'Volume-segments'!EC25</f>
        <v/>
      </c>
      <c r="ED31" s="20"/>
      <c r="EE31" s="3"/>
      <c r="EF31" s="86" t="str">
        <f>'Volume-segments'!EF25</f>
        <v/>
      </c>
      <c r="EG31" s="159"/>
      <c r="EH31" s="87" t="str">
        <f>'Volume-segments'!EH25</f>
        <v/>
      </c>
      <c r="EI31" s="20"/>
      <c r="EJ31" s="159"/>
      <c r="EK31" s="86" t="str">
        <f>'Volume-segments'!EK25</f>
        <v/>
      </c>
      <c r="EL31" s="159"/>
      <c r="EM31" s="87" t="str">
        <f>'Volume-segments'!EM25</f>
        <v/>
      </c>
    </row>
    <row r="32" spans="1:143">
      <c r="B32" s="6" t="s">
        <v>21</v>
      </c>
      <c r="C32" s="6"/>
      <c r="D32" s="24"/>
      <c r="E32" s="45" t="s">
        <v>58</v>
      </c>
      <c r="F32" s="86">
        <f>'Volume-segments'!F26</f>
        <v>0</v>
      </c>
      <c r="G32" s="45" t="s">
        <v>58</v>
      </c>
      <c r="H32" s="86">
        <f>'Volume-segments'!H26</f>
        <v>0</v>
      </c>
      <c r="I32" s="86"/>
      <c r="J32" s="45" t="s">
        <v>58</v>
      </c>
      <c r="K32" s="86">
        <f>'Volume-segments'!K26</f>
        <v>0</v>
      </c>
      <c r="L32" s="45" t="s">
        <v>58</v>
      </c>
      <c r="M32" s="87">
        <f>'Volume-segments'!M26</f>
        <v>0</v>
      </c>
      <c r="N32" s="87"/>
      <c r="O32" s="45" t="s">
        <v>58</v>
      </c>
      <c r="P32" s="86">
        <f>'Volume-segments'!P26</f>
        <v>0</v>
      </c>
      <c r="Q32" s="45" t="s">
        <v>58</v>
      </c>
      <c r="R32" s="88">
        <f>'Volume-segments'!R26</f>
        <v>0</v>
      </c>
      <c r="S32" s="88"/>
      <c r="T32" s="45" t="s">
        <v>58</v>
      </c>
      <c r="U32" s="86">
        <f>'Volume-segments'!U26</f>
        <v>0</v>
      </c>
      <c r="V32" s="45" t="s">
        <v>58</v>
      </c>
      <c r="W32" s="87">
        <f>'Volume-segments'!W26</f>
        <v>0</v>
      </c>
      <c r="X32" s="87"/>
      <c r="Y32" s="45" t="s">
        <v>58</v>
      </c>
      <c r="Z32" s="86">
        <f>'Volume-segments'!Z26</f>
        <v>0</v>
      </c>
      <c r="AA32" s="45" t="s">
        <v>58</v>
      </c>
      <c r="AB32" s="87">
        <f>'Volume-segments'!AB26</f>
        <v>0</v>
      </c>
      <c r="AC32" s="87"/>
      <c r="AD32" s="45" t="s">
        <v>58</v>
      </c>
      <c r="AE32" s="86">
        <f>'Volume-segments'!AE26</f>
        <v>0</v>
      </c>
      <c r="AF32" s="45" t="s">
        <v>58</v>
      </c>
      <c r="AG32" s="89">
        <f>'Volume-segments'!AG26</f>
        <v>0</v>
      </c>
      <c r="AH32" s="89"/>
      <c r="AI32" s="45" t="s">
        <v>58</v>
      </c>
      <c r="AJ32" s="86">
        <f>'Volume-segments'!AJ26</f>
        <v>0</v>
      </c>
      <c r="AK32" s="45" t="s">
        <v>58</v>
      </c>
      <c r="AL32" s="87">
        <f>'Volume-segments'!AL26</f>
        <v>0</v>
      </c>
      <c r="AM32" s="87"/>
      <c r="AN32" s="45" t="s">
        <v>58</v>
      </c>
      <c r="AO32" s="86">
        <f>'Volume-segments'!AO26</f>
        <v>0</v>
      </c>
      <c r="AP32" s="45" t="s">
        <v>58</v>
      </c>
      <c r="AQ32" s="87">
        <f>'Volume-segments'!AQ26</f>
        <v>0</v>
      </c>
      <c r="AR32" s="87"/>
      <c r="AS32" s="45" t="s">
        <v>58</v>
      </c>
      <c r="AT32" s="86">
        <f>'Volume-segments'!AT26</f>
        <v>0</v>
      </c>
      <c r="AU32" s="45" t="s">
        <v>58</v>
      </c>
      <c r="AV32" s="87">
        <f>'Volume-segments'!AV26</f>
        <v>0</v>
      </c>
      <c r="AW32" s="87"/>
      <c r="AX32" s="45" t="s">
        <v>58</v>
      </c>
      <c r="AY32" s="86">
        <f>'Volume-segments'!AY26</f>
        <v>0</v>
      </c>
      <c r="AZ32" s="45" t="s">
        <v>58</v>
      </c>
      <c r="BA32" s="87">
        <f>'Volume-segments'!BA26</f>
        <v>0</v>
      </c>
      <c r="BB32" s="87"/>
      <c r="BC32" s="45" t="s">
        <v>58</v>
      </c>
      <c r="BD32" s="86">
        <f>'Volume-segments'!BD26</f>
        <v>0</v>
      </c>
      <c r="BE32" s="45" t="s">
        <v>58</v>
      </c>
      <c r="BF32" s="87">
        <f>'Volume-segments'!BF26</f>
        <v>0</v>
      </c>
      <c r="BG32" s="87"/>
      <c r="BH32" s="45" t="s">
        <v>58</v>
      </c>
      <c r="BI32" s="86">
        <f>'Volume-segments'!BI26</f>
        <v>0</v>
      </c>
      <c r="BJ32" s="45" t="s">
        <v>58</v>
      </c>
      <c r="BK32" s="87">
        <f>'Volume-segments'!BK26</f>
        <v>0</v>
      </c>
      <c r="BL32" s="87"/>
      <c r="BM32" s="45" t="s">
        <v>58</v>
      </c>
      <c r="BN32" s="86">
        <f>'Volume-segments'!BN26</f>
        <v>0</v>
      </c>
      <c r="BO32" s="45" t="s">
        <v>58</v>
      </c>
      <c r="BP32" s="87">
        <f>'Volume-segments'!BP26</f>
        <v>0</v>
      </c>
      <c r="BQ32" s="87"/>
      <c r="BR32" s="45" t="s">
        <v>58</v>
      </c>
      <c r="BS32" s="86">
        <f>'Volume-segments'!BS26</f>
        <v>0</v>
      </c>
      <c r="BT32" s="45" t="s">
        <v>58</v>
      </c>
      <c r="BU32" s="87">
        <f>'Volume-segments'!BU26</f>
        <v>0</v>
      </c>
      <c r="BV32" s="87"/>
      <c r="BW32" s="45" t="s">
        <v>58</v>
      </c>
      <c r="BX32" s="86">
        <f>'Volume-segments'!BX26</f>
        <v>0</v>
      </c>
      <c r="BY32" s="45" t="s">
        <v>58</v>
      </c>
      <c r="BZ32" s="87">
        <f>'Volume-segments'!BZ26</f>
        <v>0</v>
      </c>
      <c r="CA32" s="87"/>
      <c r="CB32" s="45" t="s">
        <v>58</v>
      </c>
      <c r="CC32" s="86">
        <f>'Volume-segments'!CC26</f>
        <v>0</v>
      </c>
      <c r="CD32" s="45" t="s">
        <v>58</v>
      </c>
      <c r="CE32" s="87">
        <f>'Volume-segments'!CE26</f>
        <v>0</v>
      </c>
      <c r="CF32" s="87"/>
      <c r="CG32" s="45" t="s">
        <v>58</v>
      </c>
      <c r="CH32" s="86">
        <f>'Volume-segments'!CH26</f>
        <v>0</v>
      </c>
      <c r="CI32" s="45" t="s">
        <v>58</v>
      </c>
      <c r="CJ32" s="87">
        <f>'Volume-segments'!CJ26</f>
        <v>0</v>
      </c>
      <c r="CK32" s="20"/>
      <c r="CL32" s="45" t="s">
        <v>58</v>
      </c>
      <c r="CM32" s="86">
        <f>'Volume-segments'!CM26</f>
        <v>0</v>
      </c>
      <c r="CN32" s="45" t="s">
        <v>58</v>
      </c>
      <c r="CO32" s="87">
        <f>'Volume-segments'!CO26</f>
        <v>0</v>
      </c>
      <c r="CP32" s="20"/>
      <c r="CQ32" s="45" t="s">
        <v>58</v>
      </c>
      <c r="CR32" s="86">
        <f>'Volume-segments'!CR26</f>
        <v>0</v>
      </c>
      <c r="CS32" s="45" t="s">
        <v>58</v>
      </c>
      <c r="CT32" s="87">
        <f>'Volume-segments'!CT26</f>
        <v>0</v>
      </c>
      <c r="CU32" s="20"/>
      <c r="CV32" s="45" t="s">
        <v>58</v>
      </c>
      <c r="CW32" s="86">
        <f>'Volume-segments'!CW26</f>
        <v>0</v>
      </c>
      <c r="CX32" s="45" t="s">
        <v>58</v>
      </c>
      <c r="CY32" s="87">
        <f>'Volume-segments'!CY26</f>
        <v>0</v>
      </c>
      <c r="CZ32" s="20"/>
      <c r="DA32" s="45" t="s">
        <v>58</v>
      </c>
      <c r="DB32" s="86">
        <f>'Volume-segments'!DB26</f>
        <v>0</v>
      </c>
      <c r="DC32" s="45" t="s">
        <v>58</v>
      </c>
      <c r="DD32" s="87">
        <f>'Volume-segments'!DD26</f>
        <v>0</v>
      </c>
      <c r="DE32" s="20"/>
      <c r="DF32" s="45" t="s">
        <v>58</v>
      </c>
      <c r="DG32" s="86">
        <f>'Volume-segments'!DG26</f>
        <v>0</v>
      </c>
      <c r="DH32" s="45" t="s">
        <v>58</v>
      </c>
      <c r="DI32" s="87">
        <f>'Volume-segments'!DI26</f>
        <v>0</v>
      </c>
      <c r="DJ32" s="20"/>
      <c r="DK32" s="45" t="s">
        <v>58</v>
      </c>
      <c r="DL32" s="86">
        <f>'Volume-segments'!DL26</f>
        <v>0</v>
      </c>
      <c r="DM32" s="45" t="s">
        <v>58</v>
      </c>
      <c r="DN32" s="94">
        <f>'Volume-segments'!DN26</f>
        <v>0</v>
      </c>
      <c r="DO32"/>
      <c r="DP32" s="45" t="s">
        <v>58</v>
      </c>
      <c r="DQ32" s="86">
        <f>'Volume-segments'!DQ26</f>
        <v>0</v>
      </c>
      <c r="DR32" s="45" t="s">
        <v>58</v>
      </c>
      <c r="DS32" s="87">
        <f>'Volume-segments'!DS26</f>
        <v>0</v>
      </c>
      <c r="DT32" s="20"/>
      <c r="DU32" s="45" t="s">
        <v>58</v>
      </c>
      <c r="DV32" s="86">
        <f>'Volume-segments'!DV26</f>
        <v>0</v>
      </c>
      <c r="DW32" s="45" t="s">
        <v>58</v>
      </c>
      <c r="DX32" s="87">
        <f>'Volume-segments'!DX26</f>
        <v>0</v>
      </c>
      <c r="DY32" s="20"/>
      <c r="DZ32" s="45" t="s">
        <v>58</v>
      </c>
      <c r="EA32" s="86">
        <f>'Volume-segments'!EA26</f>
        <v>0</v>
      </c>
      <c r="EB32" s="45" t="s">
        <v>58</v>
      </c>
      <c r="EC32" s="87">
        <f>'Volume-segments'!EC26</f>
        <v>0</v>
      </c>
      <c r="ED32" s="20"/>
      <c r="EE32" s="45" t="s">
        <v>58</v>
      </c>
      <c r="EF32" s="86">
        <f>'Volume-segments'!EF26</f>
        <v>0</v>
      </c>
      <c r="EG32" s="158" t="s">
        <v>58</v>
      </c>
      <c r="EH32" s="87">
        <f>'Volume-segments'!EH26</f>
        <v>0</v>
      </c>
      <c r="EI32" s="20"/>
      <c r="EJ32" s="158" t="s">
        <v>58</v>
      </c>
      <c r="EK32" s="86">
        <f>'Volume-segments'!EK26</f>
        <v>0</v>
      </c>
      <c r="EL32" s="158" t="s">
        <v>58</v>
      </c>
      <c r="EM32" s="87">
        <f>'Volume-segments'!EM26</f>
        <v>0</v>
      </c>
    </row>
    <row r="33" spans="1:153">
      <c r="B33" s="6"/>
      <c r="C33" s="6" t="s">
        <v>11</v>
      </c>
      <c r="D33" s="24"/>
      <c r="E33" s="3"/>
      <c r="F33" s="86" t="str">
        <f>'Volume-segments'!F27</f>
        <v/>
      </c>
      <c r="G33" s="3"/>
      <c r="H33" s="86" t="str">
        <f>'Volume-segments'!H27</f>
        <v/>
      </c>
      <c r="I33" s="86"/>
      <c r="J33" s="3"/>
      <c r="K33" s="86" t="str">
        <f>'Volume-segments'!K27</f>
        <v/>
      </c>
      <c r="L33" s="3"/>
      <c r="M33" s="88" t="str">
        <f>'Volume-segments'!M27</f>
        <v/>
      </c>
      <c r="N33" s="87"/>
      <c r="O33" s="3"/>
      <c r="P33" s="86" t="str">
        <f>'Volume-segments'!P27</f>
        <v/>
      </c>
      <c r="Q33" s="3"/>
      <c r="R33" s="88" t="str">
        <f>'Volume-segments'!R27</f>
        <v/>
      </c>
      <c r="S33" s="88"/>
      <c r="T33" s="3"/>
      <c r="U33" s="86" t="str">
        <f>'Volume-segments'!U27</f>
        <v/>
      </c>
      <c r="V33" s="3"/>
      <c r="W33" s="87" t="str">
        <f>'Volume-segments'!W27</f>
        <v/>
      </c>
      <c r="X33" s="87"/>
      <c r="Y33" s="3"/>
      <c r="Z33" s="86" t="str">
        <f>'Volume-segments'!Z27</f>
        <v/>
      </c>
      <c r="AA33" s="3"/>
      <c r="AB33" s="87" t="str">
        <f>'Volume-segments'!AB27</f>
        <v/>
      </c>
      <c r="AC33" s="87"/>
      <c r="AD33" s="3"/>
      <c r="AE33" s="86" t="str">
        <f>'Volume-segments'!AE27</f>
        <v/>
      </c>
      <c r="AF33" s="3"/>
      <c r="AG33" s="88" t="str">
        <f>'Volume-segments'!AG27</f>
        <v/>
      </c>
      <c r="AH33" s="88"/>
      <c r="AI33" s="3"/>
      <c r="AJ33" s="86" t="str">
        <f>'Volume-segments'!AJ27</f>
        <v/>
      </c>
      <c r="AK33" s="3"/>
      <c r="AL33" s="87" t="str">
        <f>'Volume-segments'!AL27</f>
        <v/>
      </c>
      <c r="AM33" s="87"/>
      <c r="AN33" s="3"/>
      <c r="AO33" s="86" t="str">
        <f>'Volume-segments'!AO27</f>
        <v/>
      </c>
      <c r="AP33" s="3"/>
      <c r="AQ33" s="15" t="str">
        <f>'Volume-segments'!AQ27</f>
        <v/>
      </c>
      <c r="AR33" s="15"/>
      <c r="AS33" s="3"/>
      <c r="AT33" s="86" t="str">
        <f>'Volume-segments'!AT27</f>
        <v/>
      </c>
      <c r="AU33" s="3"/>
      <c r="AV33" s="87" t="str">
        <f>'Volume-segments'!AV27</f>
        <v/>
      </c>
      <c r="AW33" s="87"/>
      <c r="AX33" s="3"/>
      <c r="AY33" s="86" t="str">
        <f>'Volume-segments'!AY27</f>
        <v/>
      </c>
      <c r="AZ33" s="3"/>
      <c r="BA33" s="87" t="str">
        <f>'Volume-segments'!BA27</f>
        <v/>
      </c>
      <c r="BB33" s="87"/>
      <c r="BC33" s="3"/>
      <c r="BD33" s="86" t="str">
        <f>'Volume-segments'!BD27</f>
        <v/>
      </c>
      <c r="BE33" s="3"/>
      <c r="BF33" s="87" t="str">
        <f>'Volume-segments'!BF27</f>
        <v/>
      </c>
      <c r="BG33" s="87"/>
      <c r="BH33" s="3"/>
      <c r="BI33" s="86" t="str">
        <f>'Volume-segments'!BI27</f>
        <v/>
      </c>
      <c r="BJ33" s="3"/>
      <c r="BK33" s="87" t="str">
        <f>'Volume-segments'!BK27</f>
        <v/>
      </c>
      <c r="BL33" s="87"/>
      <c r="BM33" s="3"/>
      <c r="BN33" s="86" t="str">
        <f>'Volume-segments'!BN27</f>
        <v/>
      </c>
      <c r="BO33" s="3"/>
      <c r="BP33" s="87" t="str">
        <f>'Volume-segments'!BP27</f>
        <v/>
      </c>
      <c r="BQ33" s="87"/>
      <c r="BR33" s="3"/>
      <c r="BS33" s="86" t="str">
        <f>'Volume-segments'!BS27</f>
        <v/>
      </c>
      <c r="BT33" s="3"/>
      <c r="BU33" s="87" t="str">
        <f>'Volume-segments'!BU27</f>
        <v/>
      </c>
      <c r="BV33" s="87"/>
      <c r="BW33" s="3"/>
      <c r="BX33" s="86" t="str">
        <f>'Volume-segments'!BX27</f>
        <v/>
      </c>
      <c r="BY33" s="3"/>
      <c r="BZ33" s="87" t="str">
        <f>'Volume-segments'!BZ27</f>
        <v/>
      </c>
      <c r="CA33" s="87"/>
      <c r="CB33" s="3"/>
      <c r="CC33" s="86" t="str">
        <f>'Volume-segments'!CC27</f>
        <v/>
      </c>
      <c r="CD33" s="3"/>
      <c r="CE33" s="87" t="str">
        <f>'Volume-segments'!CE27</f>
        <v/>
      </c>
      <c r="CF33" s="87"/>
      <c r="CG33" s="3"/>
      <c r="CH33" s="86" t="str">
        <f>'Volume-segments'!CH27</f>
        <v/>
      </c>
      <c r="CI33" s="3"/>
      <c r="CJ33" s="87" t="str">
        <f>'Volume-segments'!CJ27</f>
        <v/>
      </c>
      <c r="CK33" s="20"/>
      <c r="CL33" s="3"/>
      <c r="CM33" s="86" t="str">
        <f>'Volume-segments'!CM27</f>
        <v/>
      </c>
      <c r="CN33" s="3"/>
      <c r="CO33" s="87" t="str">
        <f>'Volume-segments'!CO27</f>
        <v/>
      </c>
      <c r="CP33" s="20"/>
      <c r="CQ33" s="3"/>
      <c r="CR33" s="86" t="str">
        <f>'Volume-segments'!CR27</f>
        <v/>
      </c>
      <c r="CS33" s="3"/>
      <c r="CT33" s="87" t="str">
        <f>'Volume-segments'!CT27</f>
        <v/>
      </c>
      <c r="CU33" s="20"/>
      <c r="CV33" s="3"/>
      <c r="CW33" s="86" t="str">
        <f>'Volume-segments'!CW27</f>
        <v/>
      </c>
      <c r="CX33" s="3"/>
      <c r="CY33" s="87" t="str">
        <f>'Volume-segments'!CY27</f>
        <v/>
      </c>
      <c r="CZ33" s="20"/>
      <c r="DA33" s="3"/>
      <c r="DB33" s="86" t="str">
        <f>'Volume-segments'!DB27</f>
        <v/>
      </c>
      <c r="DC33" s="3"/>
      <c r="DD33" s="87" t="str">
        <f>'Volume-segments'!DD27</f>
        <v/>
      </c>
      <c r="DE33" s="20"/>
      <c r="DF33" s="3"/>
      <c r="DG33" s="86" t="str">
        <f>'Volume-segments'!DG27</f>
        <v/>
      </c>
      <c r="DH33" s="3"/>
      <c r="DI33" s="87" t="str">
        <f>'Volume-segments'!DI27</f>
        <v/>
      </c>
      <c r="DJ33" s="20"/>
      <c r="DK33" s="3"/>
      <c r="DL33" s="86" t="str">
        <f>'Volume-segments'!DL27</f>
        <v/>
      </c>
      <c r="DM33" s="3"/>
      <c r="DN33" s="94" t="str">
        <f>'Volume-segments'!DN27</f>
        <v/>
      </c>
      <c r="DO33"/>
      <c r="DP33" s="3"/>
      <c r="DQ33" s="86" t="str">
        <f>'Volume-segments'!DQ27</f>
        <v/>
      </c>
      <c r="DR33" s="3"/>
      <c r="DS33" s="87" t="str">
        <f>'Volume-segments'!DS27</f>
        <v/>
      </c>
      <c r="DT33" s="20"/>
      <c r="DU33" s="3"/>
      <c r="DV33" s="86" t="str">
        <f>'Volume-segments'!DV27</f>
        <v/>
      </c>
      <c r="DW33" s="3"/>
      <c r="DX33" s="87" t="str">
        <f>'Volume-segments'!DX27</f>
        <v/>
      </c>
      <c r="DY33" s="20"/>
      <c r="DZ33" s="3"/>
      <c r="EA33" s="86" t="str">
        <f>'Volume-segments'!EA27</f>
        <v/>
      </c>
      <c r="EB33" s="3"/>
      <c r="EC33" s="87" t="str">
        <f>'Volume-segments'!EC27</f>
        <v/>
      </c>
      <c r="ED33" s="20"/>
      <c r="EE33" s="3"/>
      <c r="EF33" s="86" t="str">
        <f>'Volume-segments'!EF27</f>
        <v/>
      </c>
      <c r="EG33" s="159"/>
      <c r="EH33" s="87" t="str">
        <f>'Volume-segments'!EH27</f>
        <v/>
      </c>
      <c r="EI33" s="20"/>
      <c r="EJ33" s="159"/>
      <c r="EK33" s="86" t="str">
        <f>'Volume-segments'!EK27</f>
        <v/>
      </c>
      <c r="EL33" s="159"/>
      <c r="EM33" s="87" t="str">
        <f>'Volume-segments'!EM27</f>
        <v/>
      </c>
    </row>
    <row r="34" spans="1:153">
      <c r="B34" s="6" t="s">
        <v>11</v>
      </c>
      <c r="C34" s="6"/>
      <c r="D34" s="27"/>
      <c r="E34" s="45" t="s">
        <v>58</v>
      </c>
      <c r="F34" s="86">
        <f>'Volume-segments'!F28</f>
        <v>0</v>
      </c>
      <c r="G34" s="45" t="s">
        <v>58</v>
      </c>
      <c r="H34" s="86">
        <f>'Volume-segments'!H28</f>
        <v>0</v>
      </c>
      <c r="I34" s="86"/>
      <c r="J34" s="45" t="s">
        <v>58</v>
      </c>
      <c r="K34" s="86">
        <f>'Volume-segments'!K28</f>
        <v>0</v>
      </c>
      <c r="L34" s="45" t="s">
        <v>58</v>
      </c>
      <c r="M34" s="86">
        <f>'Volume-segments'!M28</f>
        <v>0</v>
      </c>
      <c r="N34" s="85"/>
      <c r="O34" s="45" t="s">
        <v>58</v>
      </c>
      <c r="P34" s="86">
        <f>'Volume-segments'!P28</f>
        <v>0</v>
      </c>
      <c r="Q34" s="45" t="s">
        <v>58</v>
      </c>
      <c r="R34" s="88">
        <f>'Volume-segments'!R28</f>
        <v>0</v>
      </c>
      <c r="S34" s="88"/>
      <c r="T34" s="45" t="s">
        <v>58</v>
      </c>
      <c r="U34" s="86">
        <f>'Volume-segments'!U28</f>
        <v>0</v>
      </c>
      <c r="V34" s="45" t="s">
        <v>58</v>
      </c>
      <c r="W34" s="87">
        <f>'Volume-segments'!W28</f>
        <v>0</v>
      </c>
      <c r="X34" s="87"/>
      <c r="Y34" s="45" t="s">
        <v>58</v>
      </c>
      <c r="Z34" s="86">
        <f>'Volume-segments'!Z28</f>
        <v>0</v>
      </c>
      <c r="AA34" s="45" t="s">
        <v>58</v>
      </c>
      <c r="AB34" s="87">
        <f>'Volume-segments'!AB28</f>
        <v>0</v>
      </c>
      <c r="AC34" s="87"/>
      <c r="AD34" s="45" t="s">
        <v>58</v>
      </c>
      <c r="AE34" s="86">
        <f>'Volume-segments'!AE28</f>
        <v>0</v>
      </c>
      <c r="AF34" s="45" t="s">
        <v>58</v>
      </c>
      <c r="AG34" s="89">
        <f>'Volume-segments'!AG28</f>
        <v>0</v>
      </c>
      <c r="AH34" s="89"/>
      <c r="AI34" s="45" t="s">
        <v>58</v>
      </c>
      <c r="AJ34" s="86">
        <f>'Volume-segments'!AJ28</f>
        <v>0</v>
      </c>
      <c r="AK34" s="45" t="s">
        <v>58</v>
      </c>
      <c r="AL34" s="87">
        <f>'Volume-segments'!AL28</f>
        <v>0</v>
      </c>
      <c r="AM34" s="87"/>
      <c r="AN34" s="45" t="s">
        <v>58</v>
      </c>
      <c r="AO34" s="86">
        <f>'Volume-segments'!AO28</f>
        <v>0</v>
      </c>
      <c r="AP34" s="45" t="s">
        <v>58</v>
      </c>
      <c r="AQ34" s="94">
        <f>'Volume-segments'!AQ28</f>
        <v>0</v>
      </c>
      <c r="AR34" s="90"/>
      <c r="AS34" s="45" t="s">
        <v>58</v>
      </c>
      <c r="AT34" s="86">
        <f>'Volume-segments'!AT28</f>
        <v>0</v>
      </c>
      <c r="AU34" s="45" t="s">
        <v>58</v>
      </c>
      <c r="AV34" s="87">
        <f>'Volume-segments'!AV28</f>
        <v>0</v>
      </c>
      <c r="AW34" s="87"/>
      <c r="AX34" s="45" t="s">
        <v>58</v>
      </c>
      <c r="AY34" s="86">
        <f>'Volume-segments'!AY28</f>
        <v>0</v>
      </c>
      <c r="AZ34" s="45" t="s">
        <v>58</v>
      </c>
      <c r="BA34" s="87">
        <f>'Volume-segments'!BA28</f>
        <v>0</v>
      </c>
      <c r="BB34" s="87"/>
      <c r="BC34" s="45" t="s">
        <v>58</v>
      </c>
      <c r="BD34" s="86">
        <f>'Volume-segments'!BD28</f>
        <v>0</v>
      </c>
      <c r="BE34" s="45" t="s">
        <v>58</v>
      </c>
      <c r="BF34" s="87">
        <f>'Volume-segments'!BF28</f>
        <v>0</v>
      </c>
      <c r="BG34" s="87"/>
      <c r="BH34" s="45" t="s">
        <v>58</v>
      </c>
      <c r="BI34" s="86">
        <f>'Volume-segments'!BI28</f>
        <v>0</v>
      </c>
      <c r="BJ34" s="45" t="s">
        <v>58</v>
      </c>
      <c r="BK34" s="87">
        <f>'Volume-segments'!BK28</f>
        <v>0</v>
      </c>
      <c r="BL34" s="87"/>
      <c r="BM34" s="45" t="s">
        <v>58</v>
      </c>
      <c r="BN34" s="86">
        <f>'Volume-segments'!BN28</f>
        <v>0</v>
      </c>
      <c r="BO34" s="45" t="s">
        <v>58</v>
      </c>
      <c r="BP34" s="87">
        <f>'Volume-segments'!BP28</f>
        <v>0</v>
      </c>
      <c r="BQ34" s="87"/>
      <c r="BR34" s="45" t="s">
        <v>58</v>
      </c>
      <c r="BS34" s="86">
        <f>'Volume-segments'!BS28</f>
        <v>0</v>
      </c>
      <c r="BT34" s="45" t="s">
        <v>58</v>
      </c>
      <c r="BU34" s="87">
        <f>'Volume-segments'!BU28</f>
        <v>0</v>
      </c>
      <c r="BV34" s="87"/>
      <c r="BW34" s="45" t="s">
        <v>58</v>
      </c>
      <c r="BX34" s="86">
        <f>'Volume-segments'!BX28</f>
        <v>0</v>
      </c>
      <c r="BY34" s="45" t="s">
        <v>58</v>
      </c>
      <c r="BZ34" s="87">
        <f>'Volume-segments'!BZ28</f>
        <v>0</v>
      </c>
      <c r="CA34" s="87"/>
      <c r="CB34" s="45" t="s">
        <v>58</v>
      </c>
      <c r="CC34" s="86">
        <f>'Volume-segments'!CC28</f>
        <v>0</v>
      </c>
      <c r="CD34" s="45" t="s">
        <v>58</v>
      </c>
      <c r="CE34" s="87">
        <f>'Volume-segments'!CE28</f>
        <v>0</v>
      </c>
      <c r="CF34" s="87"/>
      <c r="CG34" s="45" t="s">
        <v>58</v>
      </c>
      <c r="CH34" s="86">
        <f>'Volume-segments'!CH28</f>
        <v>0</v>
      </c>
      <c r="CI34" s="45" t="s">
        <v>58</v>
      </c>
      <c r="CJ34" s="87">
        <f>'Volume-segments'!CJ28</f>
        <v>0</v>
      </c>
      <c r="CK34" s="20"/>
      <c r="CL34" s="45" t="s">
        <v>58</v>
      </c>
      <c r="CM34" s="86">
        <f>'Volume-segments'!CM28</f>
        <v>0</v>
      </c>
      <c r="CN34" s="45" t="s">
        <v>58</v>
      </c>
      <c r="CO34" s="87">
        <f>'Volume-segments'!CO28</f>
        <v>0</v>
      </c>
      <c r="CP34" s="20"/>
      <c r="CQ34" s="45" t="s">
        <v>58</v>
      </c>
      <c r="CR34" s="86">
        <f>'Volume-segments'!CR28</f>
        <v>0</v>
      </c>
      <c r="CS34" s="45" t="s">
        <v>58</v>
      </c>
      <c r="CT34" s="87">
        <f>'Volume-segments'!CT28</f>
        <v>0</v>
      </c>
      <c r="CU34" s="20"/>
      <c r="CV34" s="45" t="s">
        <v>58</v>
      </c>
      <c r="CW34" s="86">
        <f>'Volume-segments'!CW28</f>
        <v>0</v>
      </c>
      <c r="CX34" s="45" t="s">
        <v>58</v>
      </c>
      <c r="CY34" s="87">
        <f>'Volume-segments'!CY28</f>
        <v>0</v>
      </c>
      <c r="CZ34" s="20"/>
      <c r="DA34" s="45" t="s">
        <v>58</v>
      </c>
      <c r="DB34" s="86">
        <f>'Volume-segments'!DB28</f>
        <v>0</v>
      </c>
      <c r="DC34" s="45" t="s">
        <v>58</v>
      </c>
      <c r="DD34" s="87">
        <f>'Volume-segments'!DD28</f>
        <v>0</v>
      </c>
      <c r="DE34" s="20"/>
      <c r="DF34" s="45" t="s">
        <v>58</v>
      </c>
      <c r="DG34" s="86">
        <f>'Volume-segments'!DG28</f>
        <v>0</v>
      </c>
      <c r="DH34" s="45" t="s">
        <v>58</v>
      </c>
      <c r="DI34" s="87">
        <f>'Volume-segments'!DI28</f>
        <v>0</v>
      </c>
      <c r="DJ34" s="20"/>
      <c r="DK34" s="45" t="s">
        <v>58</v>
      </c>
      <c r="DL34" s="86">
        <f>'Volume-segments'!DL28</f>
        <v>0</v>
      </c>
      <c r="DM34" s="45" t="s">
        <v>58</v>
      </c>
      <c r="DN34" s="94">
        <f>'Volume-segments'!DN28</f>
        <v>0</v>
      </c>
      <c r="DO34"/>
      <c r="DP34" s="45" t="s">
        <v>58</v>
      </c>
      <c r="DQ34" s="86">
        <f>'Volume-segments'!DQ28</f>
        <v>0</v>
      </c>
      <c r="DR34" s="45" t="s">
        <v>58</v>
      </c>
      <c r="DS34" s="87">
        <f>'Volume-segments'!DS28</f>
        <v>0</v>
      </c>
      <c r="DT34" s="20"/>
      <c r="DU34" s="45" t="s">
        <v>58</v>
      </c>
      <c r="DV34" s="86">
        <f>'Volume-segments'!DV28</f>
        <v>0</v>
      </c>
      <c r="DW34" s="45" t="s">
        <v>58</v>
      </c>
      <c r="DX34" s="87">
        <f>'Volume-segments'!DX28</f>
        <v>0</v>
      </c>
      <c r="DY34" s="20"/>
      <c r="DZ34" s="45" t="s">
        <v>58</v>
      </c>
      <c r="EA34" s="86">
        <f>'Volume-segments'!EA28</f>
        <v>0</v>
      </c>
      <c r="EB34" s="45" t="s">
        <v>58</v>
      </c>
      <c r="EC34" s="87">
        <f>'Volume-segments'!EC28</f>
        <v>0</v>
      </c>
      <c r="ED34" s="20"/>
      <c r="EE34" s="45" t="s">
        <v>58</v>
      </c>
      <c r="EF34" s="86">
        <f>'Volume-segments'!EF28</f>
        <v>0</v>
      </c>
      <c r="EG34" s="158" t="s">
        <v>58</v>
      </c>
      <c r="EH34" s="87">
        <f>'Volume-segments'!EH28</f>
        <v>0</v>
      </c>
      <c r="EI34" s="20"/>
      <c r="EJ34" s="158" t="s">
        <v>58</v>
      </c>
      <c r="EK34" s="86">
        <f>'Volume-segments'!EK28</f>
        <v>0</v>
      </c>
      <c r="EL34" s="158" t="s">
        <v>58</v>
      </c>
      <c r="EM34" s="87">
        <f>'Volume-segments'!EM28</f>
        <v>0</v>
      </c>
    </row>
    <row r="35" spans="1:153">
      <c r="A35" s="60" t="s">
        <v>59</v>
      </c>
      <c r="B35" s="6"/>
      <c r="C35" s="6" t="s">
        <v>11</v>
      </c>
      <c r="D35" s="27"/>
      <c r="E35" s="3"/>
      <c r="F35" s="86" t="str">
        <f>'Volume-segments'!F29</f>
        <v/>
      </c>
      <c r="G35" s="3"/>
      <c r="H35" s="86" t="str">
        <f>'Volume-segments'!H29</f>
        <v/>
      </c>
      <c r="I35" s="86"/>
      <c r="J35" s="3"/>
      <c r="K35" s="86" t="str">
        <f>'Volume-segments'!K29</f>
        <v/>
      </c>
      <c r="L35" s="3"/>
      <c r="M35" s="86" t="str">
        <f>'Volume-segments'!M29</f>
        <v/>
      </c>
      <c r="N35" s="85"/>
      <c r="O35" s="3"/>
      <c r="P35" s="86" t="str">
        <f>'Volume-segments'!P29</f>
        <v/>
      </c>
      <c r="Q35" s="3"/>
      <c r="R35" s="88" t="str">
        <f>'Volume-segments'!R29</f>
        <v/>
      </c>
      <c r="S35" s="88"/>
      <c r="T35" s="3"/>
      <c r="U35" s="86" t="str">
        <f>'Volume-segments'!U29</f>
        <v/>
      </c>
      <c r="V35" s="3"/>
      <c r="W35" s="87" t="str">
        <f>'Volume-segments'!W29</f>
        <v/>
      </c>
      <c r="X35" s="87"/>
      <c r="Y35" s="3"/>
      <c r="Z35" s="86" t="str">
        <f>'Volume-segments'!Z29</f>
        <v/>
      </c>
      <c r="AA35" s="3"/>
      <c r="AB35" s="87" t="str">
        <f>'Volume-segments'!AB29</f>
        <v/>
      </c>
      <c r="AC35" s="87"/>
      <c r="AD35" s="3"/>
      <c r="AE35" s="86" t="str">
        <f>'Volume-segments'!AE29</f>
        <v/>
      </c>
      <c r="AF35" s="3"/>
      <c r="AG35" s="88" t="str">
        <f>'Volume-segments'!AG29</f>
        <v/>
      </c>
      <c r="AH35" s="88"/>
      <c r="AI35" s="3"/>
      <c r="AJ35" s="86" t="str">
        <f>'Volume-segments'!AJ29</f>
        <v/>
      </c>
      <c r="AK35" s="3"/>
      <c r="AL35" s="87" t="str">
        <f>'Volume-segments'!AL29</f>
        <v/>
      </c>
      <c r="AM35" s="87"/>
      <c r="AN35" s="3"/>
      <c r="AO35" s="86" t="str">
        <f>'Volume-segments'!AO29</f>
        <v/>
      </c>
      <c r="AP35" s="3"/>
      <c r="AQ35" s="96" t="str">
        <f>'Volume-segments'!AQ29</f>
        <v/>
      </c>
      <c r="AR35" s="91"/>
      <c r="AS35" s="3"/>
      <c r="AT35" s="86" t="str">
        <f>'Volume-segments'!AT29</f>
        <v/>
      </c>
      <c r="AU35" s="3"/>
      <c r="AV35" s="87" t="str">
        <f>'Volume-segments'!AV29</f>
        <v/>
      </c>
      <c r="AW35" s="87"/>
      <c r="AX35" s="3"/>
      <c r="AY35" s="86" t="str">
        <f>'Volume-segments'!AY29</f>
        <v/>
      </c>
      <c r="AZ35" s="3"/>
      <c r="BA35" s="87" t="str">
        <f>'Volume-segments'!BA29</f>
        <v/>
      </c>
      <c r="BB35" s="87"/>
      <c r="BC35" s="3"/>
      <c r="BD35" s="86" t="str">
        <f>'Volume-segments'!BD29</f>
        <v/>
      </c>
      <c r="BE35" s="3"/>
      <c r="BF35" s="87" t="str">
        <f>'Volume-segments'!BF29</f>
        <v/>
      </c>
      <c r="BG35" s="87"/>
      <c r="BH35" s="3"/>
      <c r="BI35" s="86" t="str">
        <f>'Volume-segments'!BI29</f>
        <v/>
      </c>
      <c r="BJ35" s="3"/>
      <c r="BK35" s="87" t="str">
        <f>'Volume-segments'!BK29</f>
        <v/>
      </c>
      <c r="BL35" s="87"/>
      <c r="BM35" s="3"/>
      <c r="BN35" s="86" t="str">
        <f>'Volume-segments'!BN29</f>
        <v/>
      </c>
      <c r="BO35" s="3"/>
      <c r="BP35" s="87" t="str">
        <f>'Volume-segments'!BP29</f>
        <v/>
      </c>
      <c r="BQ35" s="87"/>
      <c r="BR35" s="3"/>
      <c r="BS35" s="86" t="str">
        <f>'Volume-segments'!BS29</f>
        <v/>
      </c>
      <c r="BT35" s="3"/>
      <c r="BU35" s="87" t="str">
        <f>'Volume-segments'!BU29</f>
        <v/>
      </c>
      <c r="BV35" s="87"/>
      <c r="BW35" s="3"/>
      <c r="BX35" s="86" t="str">
        <f>'Volume-segments'!BX29</f>
        <v/>
      </c>
      <c r="BY35" s="3"/>
      <c r="BZ35" s="87" t="str">
        <f>'Volume-segments'!BZ29</f>
        <v/>
      </c>
      <c r="CA35" s="87"/>
      <c r="CB35" s="3"/>
      <c r="CC35" s="86" t="str">
        <f>'Volume-segments'!CC29</f>
        <v/>
      </c>
      <c r="CD35" s="3"/>
      <c r="CE35" s="87" t="str">
        <f>'Volume-segments'!CE29</f>
        <v/>
      </c>
      <c r="CF35" s="87"/>
      <c r="CG35" s="3"/>
      <c r="CH35" s="86" t="str">
        <f>'Volume-segments'!CH29</f>
        <v/>
      </c>
      <c r="CI35" s="3"/>
      <c r="CJ35" s="87" t="str">
        <f>'Volume-segments'!CJ29</f>
        <v/>
      </c>
      <c r="CK35" s="20"/>
      <c r="CL35" s="3"/>
      <c r="CM35" s="86" t="str">
        <f>'Volume-segments'!CM29</f>
        <v/>
      </c>
      <c r="CN35" s="3"/>
      <c r="CO35" s="87" t="str">
        <f>'Volume-segments'!CO29</f>
        <v/>
      </c>
      <c r="CP35" s="20"/>
      <c r="CQ35" s="3"/>
      <c r="CR35" s="86" t="str">
        <f>'Volume-segments'!CR29</f>
        <v/>
      </c>
      <c r="CS35" s="3"/>
      <c r="CT35" s="87" t="str">
        <f>'Volume-segments'!CT29</f>
        <v/>
      </c>
      <c r="CU35" s="20"/>
      <c r="CV35" s="3"/>
      <c r="CW35" s="86" t="str">
        <f>'Volume-segments'!CW29</f>
        <v/>
      </c>
      <c r="CX35" s="3"/>
      <c r="CY35" s="87" t="str">
        <f>'Volume-segments'!CY29</f>
        <v/>
      </c>
      <c r="CZ35" s="20"/>
      <c r="DA35" s="3"/>
      <c r="DB35" s="86" t="str">
        <f>'Volume-segments'!DB29</f>
        <v/>
      </c>
      <c r="DC35" s="3"/>
      <c r="DD35" s="87" t="str">
        <f>'Volume-segments'!DD29</f>
        <v/>
      </c>
      <c r="DE35" s="20"/>
      <c r="DF35" s="3"/>
      <c r="DG35" s="86" t="str">
        <f>'Volume-segments'!DG29</f>
        <v/>
      </c>
      <c r="DH35" s="3"/>
      <c r="DI35" s="87" t="str">
        <f>'Volume-segments'!DI29</f>
        <v/>
      </c>
      <c r="DJ35" s="20"/>
      <c r="DK35" s="3"/>
      <c r="DL35" s="86" t="str">
        <f>'Volume-segments'!DL29</f>
        <v/>
      </c>
      <c r="DM35" s="3"/>
      <c r="DN35" s="94" t="str">
        <f>'Volume-segments'!DN29</f>
        <v/>
      </c>
      <c r="DO35"/>
      <c r="DP35" s="3"/>
      <c r="DQ35" s="86" t="str">
        <f>'Volume-segments'!DQ29</f>
        <v/>
      </c>
      <c r="DR35" s="3"/>
      <c r="DS35" s="87" t="str">
        <f>'Volume-segments'!DS29</f>
        <v/>
      </c>
      <c r="DT35" s="20"/>
      <c r="DU35" s="3"/>
      <c r="DV35" s="86" t="str">
        <f>'Volume-segments'!DV29</f>
        <v/>
      </c>
      <c r="DW35" s="3"/>
      <c r="DX35" s="87" t="str">
        <f>'Volume-segments'!DX29</f>
        <v/>
      </c>
      <c r="DY35" s="20"/>
      <c r="DZ35" s="3"/>
      <c r="EA35" s="86" t="str">
        <f>'Volume-segments'!EA29</f>
        <v/>
      </c>
      <c r="EB35" s="3"/>
      <c r="EC35" s="87" t="str">
        <f>'Volume-segments'!EC29</f>
        <v/>
      </c>
      <c r="ED35" s="20"/>
      <c r="EE35" s="3"/>
      <c r="EF35" s="86" t="str">
        <f>'Volume-segments'!EF29</f>
        <v/>
      </c>
      <c r="EG35" s="159"/>
      <c r="EH35" s="87" t="str">
        <f>'Volume-segments'!EH29</f>
        <v/>
      </c>
      <c r="EI35" s="20"/>
      <c r="EJ35" s="159"/>
      <c r="EK35" s="86" t="str">
        <f>'Volume-segments'!EK29</f>
        <v/>
      </c>
      <c r="EL35" s="159"/>
      <c r="EM35" s="87" t="str">
        <f>'Volume-segments'!EM29</f>
        <v/>
      </c>
    </row>
    <row r="36" spans="1:153">
      <c r="A36" s="60" t="s">
        <v>85</v>
      </c>
      <c r="B36" s="6" t="s">
        <v>22</v>
      </c>
      <c r="C36" s="6"/>
      <c r="D36" s="27"/>
      <c r="E36" s="45" t="s">
        <v>58</v>
      </c>
      <c r="F36" s="3"/>
      <c r="G36" s="45" t="s">
        <v>58</v>
      </c>
      <c r="H36" s="3"/>
      <c r="I36" s="3"/>
      <c r="J36" s="45" t="s">
        <v>58</v>
      </c>
      <c r="K36" s="3"/>
      <c r="L36" s="45" t="s">
        <v>58</v>
      </c>
      <c r="M36" s="3"/>
      <c r="N36" s="3"/>
      <c r="O36" s="45" t="s">
        <v>58</v>
      </c>
      <c r="P36" s="3"/>
      <c r="Q36" s="45" t="s">
        <v>58</v>
      </c>
      <c r="R36" s="20"/>
      <c r="S36" s="20"/>
      <c r="T36" s="45" t="s">
        <v>58</v>
      </c>
      <c r="U36" s="3"/>
      <c r="V36" s="45" t="s">
        <v>58</v>
      </c>
      <c r="W36" s="20"/>
      <c r="X36" s="20"/>
      <c r="Y36" s="45" t="s">
        <v>58</v>
      </c>
      <c r="Z36" s="3"/>
      <c r="AA36" s="45" t="s">
        <v>58</v>
      </c>
      <c r="AB36" s="20"/>
      <c r="AC36" s="20"/>
      <c r="AD36" s="45" t="s">
        <v>58</v>
      </c>
      <c r="AE36" s="3"/>
      <c r="AF36" s="45" t="s">
        <v>58</v>
      </c>
      <c r="AG36" s="48"/>
      <c r="AH36" s="48"/>
      <c r="AI36" s="45" t="s">
        <v>58</v>
      </c>
      <c r="AJ36" s="3"/>
      <c r="AK36" s="45" t="s">
        <v>58</v>
      </c>
      <c r="AL36" s="20"/>
      <c r="AM36" s="20"/>
      <c r="AN36" s="45" t="s">
        <v>58</v>
      </c>
      <c r="AO36" s="3"/>
      <c r="AP36" s="45" t="s">
        <v>58</v>
      </c>
      <c r="AQ36" s="92"/>
      <c r="AR36"/>
      <c r="AS36" s="45" t="s">
        <v>58</v>
      </c>
      <c r="AT36" s="3"/>
      <c r="AU36" s="45" t="s">
        <v>58</v>
      </c>
      <c r="AV36" s="20"/>
      <c r="AW36" s="20"/>
      <c r="AX36" s="45" t="s">
        <v>58</v>
      </c>
      <c r="AY36" s="86">
        <f>'Volume-segments'!AY30</f>
        <v>0</v>
      </c>
      <c r="AZ36" s="45" t="s">
        <v>58</v>
      </c>
      <c r="BA36" s="20"/>
      <c r="BB36" s="20"/>
      <c r="BC36" s="45" t="s">
        <v>58</v>
      </c>
      <c r="BD36" s="3"/>
      <c r="BE36" s="45" t="s">
        <v>58</v>
      </c>
      <c r="BF36" s="20"/>
      <c r="BG36" s="20"/>
      <c r="BH36" s="45" t="s">
        <v>58</v>
      </c>
      <c r="BI36" s="3"/>
      <c r="BJ36" s="45" t="s">
        <v>58</v>
      </c>
      <c r="BK36" s="20"/>
      <c r="BL36" s="20"/>
      <c r="BM36" s="45" t="s">
        <v>58</v>
      </c>
      <c r="BN36" s="3"/>
      <c r="BO36" s="45" t="s">
        <v>58</v>
      </c>
      <c r="BP36" s="20"/>
      <c r="BQ36" s="20"/>
      <c r="BR36" s="45" t="s">
        <v>58</v>
      </c>
      <c r="BS36" s="3"/>
      <c r="BT36" s="45" t="s">
        <v>58</v>
      </c>
      <c r="BU36" s="20"/>
      <c r="BV36" s="20"/>
      <c r="BW36" s="45" t="s">
        <v>58</v>
      </c>
      <c r="BX36" s="3"/>
      <c r="BY36" s="45" t="s">
        <v>58</v>
      </c>
      <c r="BZ36" s="20"/>
      <c r="CA36" s="20"/>
      <c r="CB36" s="45" t="s">
        <v>58</v>
      </c>
      <c r="CC36" s="86">
        <f>'Volume-segments'!CC30</f>
        <v>0</v>
      </c>
      <c r="CD36" s="45" t="s">
        <v>58</v>
      </c>
      <c r="CE36" s="20"/>
      <c r="CF36" s="20"/>
      <c r="CG36" s="45" t="s">
        <v>58</v>
      </c>
      <c r="CH36" s="3"/>
      <c r="CI36" s="45" t="s">
        <v>58</v>
      </c>
      <c r="CJ36" s="20"/>
      <c r="CK36" s="20"/>
      <c r="CL36" s="45" t="s">
        <v>58</v>
      </c>
      <c r="CM36" s="3"/>
      <c r="CN36" s="45" t="s">
        <v>58</v>
      </c>
      <c r="CO36" s="20"/>
      <c r="CP36" s="20"/>
      <c r="CQ36" s="45" t="s">
        <v>58</v>
      </c>
      <c r="CR36" s="3"/>
      <c r="CS36" s="45" t="s">
        <v>58</v>
      </c>
      <c r="CT36" s="20"/>
      <c r="CU36" s="20"/>
      <c r="CV36" s="45" t="s">
        <v>58</v>
      </c>
      <c r="CW36" s="3"/>
      <c r="CX36" s="45" t="s">
        <v>58</v>
      </c>
      <c r="CY36" s="20"/>
      <c r="CZ36" s="20"/>
      <c r="DA36" s="45" t="s">
        <v>58</v>
      </c>
      <c r="DB36" s="3"/>
      <c r="DC36" s="45" t="s">
        <v>58</v>
      </c>
      <c r="DD36" s="20"/>
      <c r="DE36" s="20"/>
      <c r="DF36" s="45" t="s">
        <v>58</v>
      </c>
      <c r="DG36" s="3"/>
      <c r="DH36" s="45" t="s">
        <v>58</v>
      </c>
      <c r="DI36" s="20"/>
      <c r="DJ36" s="20"/>
      <c r="DK36" s="45" t="s">
        <v>58</v>
      </c>
      <c r="DL36" s="3"/>
      <c r="DM36" s="45" t="s">
        <v>58</v>
      </c>
      <c r="DN36"/>
      <c r="DO36"/>
      <c r="DP36" s="45" t="s">
        <v>58</v>
      </c>
      <c r="DQ36" s="3"/>
      <c r="DR36" s="45" t="s">
        <v>58</v>
      </c>
      <c r="DS36" s="20"/>
      <c r="DT36" s="20"/>
      <c r="DU36" s="45" t="s">
        <v>58</v>
      </c>
      <c r="DV36" s="3"/>
      <c r="DW36" s="45" t="s">
        <v>58</v>
      </c>
      <c r="DX36" s="20"/>
      <c r="DY36" s="20"/>
      <c r="DZ36" s="45" t="s">
        <v>58</v>
      </c>
      <c r="EA36" s="3"/>
      <c r="EB36" s="45" t="s">
        <v>58</v>
      </c>
      <c r="EC36" s="20"/>
      <c r="ED36" s="20"/>
      <c r="EE36" s="45" t="s">
        <v>58</v>
      </c>
      <c r="EF36" s="3"/>
      <c r="EG36" s="158" t="s">
        <v>58</v>
      </c>
      <c r="EH36" s="20"/>
      <c r="EI36" s="20"/>
      <c r="EJ36" s="158" t="s">
        <v>58</v>
      </c>
      <c r="EK36" s="3"/>
      <c r="EL36" s="158" t="s">
        <v>58</v>
      </c>
      <c r="EM36" s="20"/>
    </row>
    <row r="37" spans="1:153">
      <c r="A37" s="27"/>
      <c r="B37" s="27"/>
      <c r="C37" s="27"/>
      <c r="D37" s="27"/>
      <c r="E37" s="7"/>
      <c r="F37" s="49"/>
      <c r="G37" s="7"/>
      <c r="H37" s="10"/>
      <c r="I37" s="10"/>
      <c r="J37" s="7"/>
      <c r="K37" s="49"/>
      <c r="L37" s="7"/>
      <c r="M37" s="10"/>
      <c r="N37" s="10"/>
      <c r="O37" s="7"/>
      <c r="P37" s="49"/>
      <c r="Q37" s="7"/>
      <c r="R37" s="10"/>
      <c r="S37" s="10"/>
      <c r="T37" s="7"/>
      <c r="U37" s="49"/>
      <c r="V37" s="7"/>
      <c r="W37" s="10"/>
      <c r="X37" s="10"/>
      <c r="Y37" s="7"/>
      <c r="Z37" s="49"/>
      <c r="AA37" s="7"/>
      <c r="AB37" s="10"/>
      <c r="AC37" s="10"/>
      <c r="AD37" s="7"/>
      <c r="AE37" s="49"/>
      <c r="AF37" s="7"/>
      <c r="AG37" s="30"/>
      <c r="AH37" s="30"/>
      <c r="AI37" s="7"/>
      <c r="AJ37" s="49"/>
      <c r="AK37" s="7"/>
      <c r="AL37" s="10"/>
      <c r="AM37" s="10"/>
      <c r="AN37" s="7"/>
      <c r="AO37" s="49"/>
      <c r="AP37" s="7"/>
      <c r="AQ37" s="10"/>
      <c r="AR37" s="10"/>
      <c r="AS37" s="7"/>
      <c r="AT37" s="49"/>
      <c r="AU37" s="7"/>
      <c r="AV37" s="10"/>
      <c r="AW37" s="10"/>
      <c r="AX37" s="7"/>
      <c r="AY37" s="49"/>
      <c r="AZ37" s="7"/>
      <c r="BA37" s="10"/>
      <c r="BB37" s="10"/>
      <c r="BC37" s="7"/>
      <c r="BD37" s="49"/>
      <c r="BE37" s="7"/>
      <c r="BF37" s="10"/>
      <c r="BG37" s="10"/>
      <c r="BH37" s="7"/>
      <c r="BI37" s="49"/>
      <c r="BJ37" s="7"/>
      <c r="BK37" s="10"/>
      <c r="BL37" s="10"/>
      <c r="BM37" s="7"/>
      <c r="BN37" s="49"/>
      <c r="BO37" s="7"/>
      <c r="BP37" s="10"/>
      <c r="BQ37" s="10"/>
      <c r="BR37" s="7"/>
      <c r="BS37" s="49"/>
      <c r="BT37" s="7"/>
      <c r="BU37" s="10"/>
      <c r="BV37" s="10"/>
      <c r="BW37" s="7"/>
      <c r="BX37" s="49"/>
      <c r="BY37" s="7"/>
      <c r="BZ37" s="10"/>
      <c r="CA37" s="10"/>
      <c r="CB37" s="7"/>
      <c r="CC37" s="49"/>
      <c r="CD37" s="7"/>
      <c r="CE37" s="10"/>
      <c r="CF37" s="10"/>
      <c r="CG37" s="7"/>
      <c r="CH37" s="49"/>
      <c r="CI37" s="7"/>
      <c r="CJ37" s="10"/>
      <c r="CK37" s="10"/>
      <c r="CL37" s="7"/>
      <c r="CM37" s="49"/>
      <c r="CN37" s="7"/>
      <c r="CO37" s="10"/>
      <c r="CP37" s="10"/>
      <c r="CQ37" s="7"/>
      <c r="CR37" s="49"/>
      <c r="CS37" s="7"/>
      <c r="CT37" s="10"/>
      <c r="CU37" s="10"/>
      <c r="CV37" s="7"/>
      <c r="CW37" s="49"/>
      <c r="CX37" s="7"/>
      <c r="CY37" s="10"/>
      <c r="CZ37" s="10"/>
      <c r="DA37" s="7"/>
      <c r="DB37" s="49"/>
      <c r="DC37" s="7"/>
      <c r="DD37" s="10"/>
      <c r="DE37" s="10"/>
      <c r="DF37" s="7"/>
      <c r="DG37" s="49"/>
      <c r="DH37" s="7"/>
      <c r="DI37" s="10"/>
      <c r="DJ37" s="10"/>
      <c r="DK37" s="7"/>
      <c r="DL37" s="49"/>
      <c r="DM37" s="7"/>
      <c r="DN37" s="10"/>
      <c r="DO37" s="10"/>
      <c r="DP37" s="7"/>
      <c r="DQ37" s="49"/>
      <c r="DR37" s="7"/>
      <c r="DS37" s="10"/>
      <c r="DT37" s="10"/>
      <c r="DU37" s="7"/>
      <c r="DV37" s="49"/>
      <c r="DW37" s="7"/>
      <c r="DX37" s="10"/>
      <c r="DY37" s="10"/>
      <c r="DZ37" s="7"/>
      <c r="EA37" s="49"/>
      <c r="EB37" s="7"/>
      <c r="EC37" s="10"/>
      <c r="ED37" s="10"/>
      <c r="EE37" s="7"/>
      <c r="EF37" s="49"/>
      <c r="EG37" s="7"/>
      <c r="EH37" s="10"/>
      <c r="EI37" s="10"/>
      <c r="EJ37" s="7"/>
      <c r="EK37" s="49"/>
      <c r="EL37" s="7"/>
      <c r="EM37" s="10"/>
    </row>
    <row r="38" spans="1:153">
      <c r="A38" s="62" t="s">
        <v>61</v>
      </c>
      <c r="B38" s="24"/>
      <c r="C38" s="16">
        <f>IF((((COUNTIF(E10:E36,"&gt;0")-1)*4))=-4,0,(((COUNTIF(E10:E36,"&gt;0")-1)*4)))</f>
        <v>0</v>
      </c>
      <c r="D38" s="24"/>
      <c r="E38" s="100"/>
      <c r="F38" s="7"/>
      <c r="G38" s="7"/>
      <c r="H38" s="10"/>
      <c r="I38" s="10"/>
      <c r="J38" s="100"/>
      <c r="K38" s="7"/>
      <c r="L38" s="7"/>
      <c r="M38" s="10"/>
      <c r="N38" s="10"/>
      <c r="O38" s="100"/>
      <c r="P38" s="7"/>
      <c r="Q38" s="7"/>
      <c r="R38" s="10"/>
      <c r="S38" s="10"/>
      <c r="T38" s="100"/>
      <c r="U38" s="7"/>
      <c r="V38" s="7"/>
      <c r="W38" s="10"/>
      <c r="X38" s="10"/>
      <c r="Y38" s="100"/>
      <c r="Z38" s="7"/>
      <c r="AA38" s="7"/>
      <c r="AB38" s="10"/>
      <c r="AC38" s="10"/>
      <c r="AD38" s="100"/>
      <c r="AE38" s="7"/>
      <c r="AF38" s="7"/>
      <c r="AG38" s="30"/>
      <c r="AH38" s="30"/>
      <c r="AI38" s="100"/>
      <c r="AJ38" s="7"/>
      <c r="AK38" s="7"/>
      <c r="AL38" s="10"/>
      <c r="AM38" s="10"/>
      <c r="AN38" s="100"/>
      <c r="AO38" s="7"/>
      <c r="AP38" s="7"/>
      <c r="AQ38" s="10"/>
      <c r="AR38" s="10"/>
      <c r="AS38" s="100"/>
      <c r="AT38" s="7"/>
      <c r="AU38" s="7"/>
      <c r="AV38" s="10"/>
      <c r="AW38" s="10"/>
      <c r="AX38" s="100"/>
      <c r="AY38" s="7"/>
      <c r="AZ38" s="7"/>
      <c r="BA38" s="10"/>
      <c r="BB38" s="10"/>
      <c r="BC38" s="100"/>
      <c r="BD38" s="7"/>
      <c r="BE38" s="7"/>
      <c r="BF38" s="10"/>
      <c r="BG38" s="10"/>
      <c r="BH38" s="100"/>
      <c r="BI38" s="7"/>
      <c r="BJ38" s="7"/>
      <c r="BK38" s="10"/>
      <c r="BL38" s="10"/>
      <c r="BM38" s="100"/>
      <c r="BN38" s="7"/>
      <c r="BO38" s="7"/>
      <c r="BP38" s="10"/>
      <c r="BQ38" s="10"/>
      <c r="BR38" s="100"/>
      <c r="BS38" s="7"/>
      <c r="BT38" s="7"/>
      <c r="BU38" s="10"/>
      <c r="BV38" s="10"/>
      <c r="BW38" s="100"/>
      <c r="BX38" s="7"/>
      <c r="BY38" s="7"/>
      <c r="BZ38" s="10"/>
      <c r="CA38" s="10"/>
      <c r="CB38" s="100"/>
      <c r="CC38" s="7"/>
      <c r="CD38" s="7"/>
      <c r="CE38" s="10"/>
      <c r="CF38" s="10"/>
      <c r="CG38" s="100"/>
      <c r="CH38" s="7"/>
      <c r="CI38" s="7"/>
      <c r="CJ38" s="10"/>
      <c r="CK38" s="10"/>
      <c r="CL38" s="100"/>
      <c r="CM38" s="7"/>
      <c r="CN38" s="7"/>
      <c r="CO38" s="10"/>
      <c r="CP38" s="10"/>
      <c r="CQ38" s="100"/>
      <c r="CR38" s="7"/>
      <c r="CS38" s="7"/>
      <c r="CT38" s="10"/>
      <c r="CU38" s="10"/>
      <c r="CV38" s="100"/>
      <c r="CW38" s="7"/>
      <c r="CX38" s="7"/>
      <c r="CY38" s="10"/>
      <c r="CZ38" s="10"/>
      <c r="DA38" s="100"/>
      <c r="DB38" s="7"/>
      <c r="DC38" s="7"/>
      <c r="DD38" s="10"/>
      <c r="DE38" s="10"/>
      <c r="DF38" s="100"/>
      <c r="DG38" s="7"/>
      <c r="DH38" s="7"/>
      <c r="DI38" s="10"/>
      <c r="DJ38" s="10"/>
      <c r="DK38" s="100"/>
      <c r="DL38" s="7"/>
      <c r="DM38" s="7"/>
      <c r="DN38" s="10"/>
      <c r="DO38" s="10"/>
      <c r="DP38" s="100"/>
      <c r="DQ38" s="7"/>
      <c r="DR38" s="7"/>
      <c r="DS38" s="10"/>
      <c r="DT38" s="10"/>
      <c r="DU38" s="100"/>
      <c r="DV38" s="7"/>
      <c r="DW38" s="7"/>
      <c r="DX38" s="10"/>
      <c r="DY38" s="10"/>
      <c r="DZ38" s="100"/>
      <c r="EA38" s="7"/>
      <c r="EB38" s="7"/>
      <c r="EC38" s="10"/>
      <c r="ED38" s="10"/>
      <c r="EE38" s="100"/>
      <c r="EF38" s="7"/>
      <c r="EG38" s="7"/>
      <c r="EH38" s="10"/>
      <c r="EI38" s="10"/>
      <c r="EJ38" s="100"/>
      <c r="EK38" s="7"/>
      <c r="EL38" s="7"/>
      <c r="EM38" s="10"/>
    </row>
    <row r="39" spans="1:153">
      <c r="A39" s="62"/>
      <c r="B39" s="24"/>
      <c r="C39" s="16"/>
      <c r="D39" s="24"/>
      <c r="E39" s="100"/>
      <c r="F39" s="7"/>
      <c r="G39" s="7"/>
      <c r="H39" s="10"/>
      <c r="I39" s="10"/>
      <c r="J39" s="100"/>
      <c r="K39" s="7"/>
      <c r="L39" s="7"/>
      <c r="M39" s="10"/>
      <c r="N39" s="10"/>
      <c r="O39" s="100"/>
      <c r="P39" s="7"/>
      <c r="Q39" s="7"/>
      <c r="R39" s="10"/>
      <c r="S39" s="10"/>
      <c r="T39" s="100"/>
      <c r="U39" s="7"/>
      <c r="V39" s="7"/>
      <c r="W39" s="10"/>
      <c r="X39" s="10"/>
      <c r="Y39" s="100"/>
      <c r="Z39" s="7"/>
      <c r="AA39" s="7"/>
      <c r="AB39" s="10"/>
      <c r="AC39" s="10"/>
      <c r="AD39" s="100"/>
      <c r="AE39" s="7"/>
      <c r="AF39" s="7"/>
      <c r="AG39" s="30"/>
      <c r="AH39" s="30"/>
      <c r="AI39" s="100"/>
      <c r="AJ39" s="7"/>
      <c r="AK39" s="7"/>
      <c r="AL39" s="10"/>
      <c r="AM39" s="10"/>
      <c r="AN39" s="100"/>
      <c r="AO39" s="7"/>
      <c r="AP39" s="7"/>
      <c r="AQ39" s="10"/>
      <c r="AR39" s="10"/>
      <c r="AS39" s="100"/>
      <c r="AT39" s="7"/>
      <c r="AU39" s="7"/>
      <c r="AV39" s="10"/>
      <c r="AW39" s="10"/>
      <c r="AX39" s="100"/>
      <c r="AY39" s="7"/>
      <c r="AZ39" s="7"/>
      <c r="BA39" s="10"/>
      <c r="BB39" s="10"/>
      <c r="BC39" s="100"/>
      <c r="BD39" s="7"/>
      <c r="BE39" s="7"/>
      <c r="BF39" s="10"/>
      <c r="BG39" s="10"/>
      <c r="BH39" s="100"/>
      <c r="BI39" s="7"/>
      <c r="BJ39" s="7"/>
      <c r="BK39" s="10"/>
      <c r="BL39" s="10"/>
      <c r="BM39" s="100"/>
      <c r="BN39" s="7"/>
      <c r="BO39" s="7"/>
      <c r="BP39" s="10"/>
      <c r="BQ39" s="10"/>
      <c r="BR39" s="100"/>
      <c r="BS39" s="7"/>
      <c r="BT39" s="7"/>
      <c r="BU39" s="10"/>
      <c r="BV39" s="10"/>
      <c r="BW39" s="100"/>
      <c r="BX39" s="7"/>
      <c r="BY39" s="7"/>
      <c r="BZ39" s="10"/>
      <c r="CA39" s="10"/>
      <c r="CB39" s="100"/>
      <c r="CC39" s="7"/>
      <c r="CD39" s="7"/>
      <c r="CE39" s="10"/>
      <c r="CF39" s="10"/>
      <c r="CG39" s="100"/>
      <c r="CH39" s="7"/>
      <c r="CI39" s="7"/>
      <c r="CJ39" s="10"/>
      <c r="CK39" s="10"/>
      <c r="CL39" s="100"/>
      <c r="CM39" s="7"/>
      <c r="CN39" s="7"/>
      <c r="CO39" s="10"/>
      <c r="CP39" s="10"/>
      <c r="CQ39" s="100"/>
      <c r="CR39" s="7"/>
      <c r="CS39" s="7"/>
      <c r="CT39" s="10"/>
      <c r="CU39" s="10"/>
      <c r="CV39" s="100"/>
      <c r="CW39" s="7"/>
      <c r="CX39" s="7"/>
      <c r="CY39" s="10"/>
      <c r="CZ39" s="10"/>
      <c r="DA39" s="100"/>
      <c r="DB39" s="7"/>
      <c r="DC39" s="7"/>
      <c r="DD39" s="10"/>
      <c r="DE39" s="10"/>
      <c r="DF39" s="100"/>
      <c r="DG39" s="7"/>
      <c r="DH39" s="7"/>
      <c r="DI39" s="10"/>
      <c r="DJ39" s="10"/>
      <c r="DK39" s="100"/>
      <c r="DL39" s="7"/>
      <c r="DM39" s="7"/>
      <c r="DN39" s="10"/>
      <c r="DO39" s="10"/>
      <c r="DP39" s="100"/>
      <c r="DQ39" s="7"/>
      <c r="DR39" s="7"/>
      <c r="DS39" s="10"/>
      <c r="DT39" s="10"/>
      <c r="DU39" s="100"/>
      <c r="DV39" s="7"/>
      <c r="DW39" s="7"/>
      <c r="DX39" s="10"/>
      <c r="DY39" s="10"/>
      <c r="DZ39" s="100"/>
      <c r="EA39" s="7"/>
      <c r="EB39" s="7"/>
      <c r="EC39" s="10"/>
      <c r="ED39" s="10"/>
      <c r="EE39" s="100"/>
      <c r="EF39" s="7"/>
      <c r="EG39" s="7"/>
      <c r="EH39" s="10"/>
      <c r="EI39" s="10"/>
      <c r="EJ39" s="100"/>
      <c r="EK39" s="7"/>
      <c r="EL39" s="7"/>
      <c r="EM39" s="10"/>
    </row>
    <row r="40" spans="1:153">
      <c r="A40" s="27" t="s">
        <v>101</v>
      </c>
      <c r="B40" s="24"/>
      <c r="C40" s="24"/>
      <c r="D40" s="24"/>
      <c r="E40" s="161"/>
      <c r="F40" s="162"/>
      <c r="G40" s="163"/>
      <c r="J40" s="161"/>
      <c r="K40" s="162"/>
      <c r="L40" s="163"/>
      <c r="O40" s="161"/>
      <c r="P40" s="162"/>
      <c r="Q40" s="163"/>
      <c r="R40" s="157"/>
      <c r="S40" s="157"/>
      <c r="T40" s="161"/>
      <c r="U40" s="162"/>
      <c r="V40" s="163"/>
      <c r="Y40" s="161"/>
      <c r="Z40" s="162"/>
      <c r="AA40" s="163"/>
      <c r="AD40" s="161"/>
      <c r="AE40" s="162"/>
      <c r="AF40" s="163"/>
      <c r="AG40" s="157"/>
      <c r="AH40" s="157"/>
      <c r="AI40" s="161"/>
      <c r="AJ40" s="162"/>
      <c r="AK40" s="163"/>
      <c r="AN40" s="161"/>
      <c r="AO40" s="162"/>
      <c r="AP40" s="163"/>
      <c r="AS40" s="161"/>
      <c r="AT40" s="162"/>
      <c r="AU40" s="163"/>
      <c r="AX40" s="161"/>
      <c r="AY40" s="162"/>
      <c r="AZ40" s="163"/>
      <c r="BC40" s="161"/>
      <c r="BD40" s="162"/>
      <c r="BE40" s="163"/>
      <c r="BH40" s="161"/>
      <c r="BI40" s="162"/>
      <c r="BJ40" s="163"/>
      <c r="BM40" s="161"/>
      <c r="BN40" s="162"/>
      <c r="BO40" s="163"/>
      <c r="BR40" s="164"/>
      <c r="BS40" s="165"/>
      <c r="BT40" s="15"/>
      <c r="BW40" s="161"/>
      <c r="BX40" s="162"/>
      <c r="BY40" s="163"/>
      <c r="CB40" s="161"/>
      <c r="CC40" s="162"/>
      <c r="CD40" s="163"/>
      <c r="CG40" s="161"/>
      <c r="CH40" s="162"/>
      <c r="CI40" s="163"/>
      <c r="CL40" s="161"/>
      <c r="CM40" s="162"/>
      <c r="CN40" s="163"/>
      <c r="CQ40" s="161"/>
      <c r="CR40" s="162"/>
      <c r="CS40" s="163"/>
      <c r="CV40" s="161"/>
      <c r="CW40" s="162"/>
      <c r="CX40" s="163"/>
      <c r="DA40" s="161"/>
      <c r="DB40" s="162"/>
      <c r="DC40" s="163"/>
      <c r="DF40" s="161"/>
      <c r="DG40" s="162"/>
      <c r="DH40" s="163"/>
      <c r="DK40" s="161"/>
      <c r="DL40" s="162"/>
      <c r="DM40" s="163"/>
      <c r="DP40" s="161"/>
      <c r="DQ40" s="162"/>
      <c r="DR40" s="163"/>
      <c r="DU40" s="161"/>
      <c r="DV40" s="162"/>
      <c r="DW40" s="163"/>
      <c r="DZ40" s="161"/>
      <c r="EA40" s="162"/>
      <c r="EB40" s="163"/>
      <c r="EE40" s="161"/>
      <c r="EF40" s="162"/>
      <c r="EG40" s="163"/>
      <c r="EJ40" s="161"/>
      <c r="EK40" s="162"/>
      <c r="EL40" s="163"/>
      <c r="EM40" s="10"/>
    </row>
    <row r="41" spans="1:153" ht="12.95" customHeight="1">
      <c r="A41" s="27"/>
      <c r="B41" s="9"/>
      <c r="C41" s="10"/>
      <c r="D41" s="24"/>
      <c r="E41" s="10"/>
      <c r="F41" s="49"/>
      <c r="G41" s="11"/>
      <c r="H41" s="10"/>
      <c r="I41" s="10"/>
      <c r="J41" s="10"/>
      <c r="K41" s="49"/>
      <c r="L41" s="11"/>
      <c r="M41" s="10"/>
      <c r="N41" s="10"/>
      <c r="O41" s="10"/>
      <c r="P41" s="49"/>
      <c r="Q41" s="11"/>
      <c r="R41" s="30"/>
      <c r="S41" s="30"/>
      <c r="T41" s="10"/>
      <c r="U41" s="49"/>
      <c r="V41" s="11"/>
      <c r="W41" s="10"/>
      <c r="X41" s="10"/>
      <c r="Y41" s="10"/>
      <c r="Z41" s="49"/>
      <c r="AA41" s="11"/>
      <c r="AB41" s="10"/>
      <c r="AC41" s="10"/>
      <c r="AD41" s="10"/>
      <c r="AE41" s="49"/>
      <c r="AF41" s="11"/>
      <c r="AG41" s="30"/>
      <c r="AH41" s="30"/>
      <c r="AI41" s="10"/>
      <c r="AJ41" s="49"/>
      <c r="AK41" s="11"/>
      <c r="AL41" s="10"/>
      <c r="AM41" s="10"/>
      <c r="AN41" s="10"/>
      <c r="AO41" s="49"/>
      <c r="AP41" s="11"/>
      <c r="AQ41" s="10"/>
      <c r="AR41" s="10"/>
      <c r="AS41" s="10"/>
      <c r="AT41" s="49"/>
      <c r="AU41" s="11"/>
      <c r="AV41" s="10"/>
      <c r="AW41" s="10"/>
      <c r="AX41" s="10"/>
      <c r="AY41" s="49"/>
      <c r="AZ41" s="11"/>
      <c r="BA41" s="10"/>
      <c r="BB41" s="10"/>
      <c r="BC41" s="10"/>
      <c r="BD41" s="49"/>
      <c r="BE41" s="11"/>
      <c r="BF41" s="10"/>
      <c r="BG41" s="10"/>
      <c r="BH41" s="10"/>
      <c r="BI41" s="49"/>
      <c r="BJ41" s="11"/>
      <c r="BK41" s="10"/>
      <c r="BL41" s="10"/>
      <c r="BM41" s="10"/>
      <c r="BN41" s="49"/>
      <c r="BO41" s="11"/>
      <c r="BP41" s="10"/>
      <c r="BQ41" s="10"/>
      <c r="BR41" s="10"/>
      <c r="BS41" s="49"/>
      <c r="BT41" s="11"/>
      <c r="BU41" s="10"/>
      <c r="BV41" s="10"/>
      <c r="BW41" s="10"/>
      <c r="BX41" s="49"/>
      <c r="BY41" s="11"/>
      <c r="BZ41" s="10"/>
      <c r="CA41" s="10"/>
      <c r="CB41" s="10"/>
      <c r="CC41" s="49"/>
      <c r="CD41" s="11"/>
      <c r="CE41" s="10"/>
      <c r="CF41" s="10"/>
      <c r="CG41" s="10"/>
      <c r="CH41" s="49"/>
      <c r="CI41" s="11"/>
      <c r="CJ41" s="10"/>
      <c r="CK41" s="10"/>
      <c r="CL41" s="10"/>
      <c r="CM41" s="49"/>
      <c r="CN41" s="11"/>
      <c r="CO41" s="10"/>
      <c r="CP41" s="10"/>
      <c r="CQ41" s="10"/>
      <c r="CR41" s="49"/>
      <c r="CS41" s="11"/>
      <c r="CT41" s="10"/>
      <c r="CU41" s="10"/>
      <c r="CV41" s="10"/>
      <c r="CW41" s="49"/>
      <c r="CX41" s="11"/>
      <c r="CY41" s="10"/>
      <c r="CZ41" s="10"/>
      <c r="DA41" s="10"/>
      <c r="DB41" s="49"/>
      <c r="DC41" s="11"/>
      <c r="DD41" s="10"/>
      <c r="DE41" s="10"/>
      <c r="DF41" s="10"/>
      <c r="DG41" s="49"/>
      <c r="DH41" s="11"/>
      <c r="DI41" s="10"/>
      <c r="DJ41" s="10"/>
      <c r="DK41" s="10"/>
      <c r="DL41" s="49"/>
      <c r="DM41" s="11"/>
      <c r="DN41" s="10"/>
      <c r="DO41" s="10"/>
      <c r="DP41" s="10"/>
      <c r="DQ41" s="49"/>
      <c r="DR41" s="11"/>
      <c r="DS41" s="10"/>
      <c r="DT41" s="10"/>
      <c r="DU41" s="10"/>
      <c r="DV41" s="49"/>
      <c r="DW41" s="11"/>
      <c r="DX41" s="10"/>
      <c r="DY41" s="10"/>
      <c r="DZ41" s="10"/>
      <c r="EA41" s="49"/>
      <c r="EB41" s="11"/>
      <c r="EC41" s="10"/>
      <c r="ED41" s="10"/>
      <c r="EE41" s="10"/>
      <c r="EF41" s="49"/>
      <c r="EG41" s="11"/>
      <c r="EH41" s="10"/>
      <c r="EI41" s="10"/>
      <c r="EJ41" s="10"/>
      <c r="EK41" s="49"/>
      <c r="EL41" s="11"/>
      <c r="EM41" s="10"/>
    </row>
    <row r="42" spans="1:153" s="4" customFormat="1" ht="14.1" customHeight="1">
      <c r="A42" s="62" t="s">
        <v>86</v>
      </c>
      <c r="B42" s="9"/>
      <c r="C42" s="10"/>
      <c r="D42" s="30"/>
      <c r="E42" s="11" t="str">
        <f>IF(E36="Fill in","",F15+F17+F19+F21+F23+F25+F27+F29+F31+F33+F35)</f>
        <v/>
      </c>
      <c r="F42" s="82"/>
      <c r="G42" s="11" t="str">
        <f>IF(G36="Fill in","",H15+H17+H19+H21+H23+H25+H27+H29+H31+H33+H35)</f>
        <v/>
      </c>
      <c r="H42" s="11"/>
      <c r="I42" s="11"/>
      <c r="J42" s="11" t="str">
        <f>IF(J36="Fill in","",K15+K17+K19+K21+K23+K25+K27+K29+K31+K33+K35)</f>
        <v/>
      </c>
      <c r="K42" s="82"/>
      <c r="L42" s="11" t="str">
        <f>IF(L36="Fill in","",M15+M17+M19+M21+M23+M25+M27+M29+M31+M33+M35)</f>
        <v/>
      </c>
      <c r="M42" s="10"/>
      <c r="N42" s="10"/>
      <c r="O42" s="11" t="str">
        <f>IF(O36="Fill in","",P15+P17+P19+P21+P23+P25+P27+P29+P31+P33+P35)</f>
        <v/>
      </c>
      <c r="P42" s="82"/>
      <c r="Q42" s="11" t="str">
        <f>IF(Q36="Fill in","",R15+R17+R19+R21+R23+R25+R27+R29+R31+R33+R35)</f>
        <v/>
      </c>
      <c r="R42" s="5"/>
      <c r="S42" s="5"/>
      <c r="T42" s="11" t="str">
        <f>IF(T36="Fill in","",U15+U17+U19+U21+U23+U25+U27+U29+U31+U33+U35)</f>
        <v/>
      </c>
      <c r="U42" s="82"/>
      <c r="V42" s="11" t="str">
        <f>IF(V36="Fill in","",W15+W17+W19+W21+W23+W25+W27+W29+W31+W33+W35)</f>
        <v/>
      </c>
      <c r="W42" s="10"/>
      <c r="X42" s="10"/>
      <c r="Y42" s="11" t="str">
        <f>IF(Y36="Fill in","",Z15+Z17+Z19+Z21+Z23+Z25+Z27+Z29+Z31+Z33+Z35)</f>
        <v/>
      </c>
      <c r="Z42" s="82"/>
      <c r="AA42" s="11" t="str">
        <f>IF(AA36="Fill in","",AB15+AB17+AB19+AB21+AB23+AB25+AB27+AB29+AB31+AB33+AB35)</f>
        <v/>
      </c>
      <c r="AB42" s="10"/>
      <c r="AC42" s="10"/>
      <c r="AD42" s="11" t="str">
        <f>IF(AD36="Fill in","",AE15+AE17+AE19+AE21+AE23+AE25+AE27+AE29+AE31+AE33+AE35)</f>
        <v/>
      </c>
      <c r="AE42" s="82"/>
      <c r="AF42" s="11" t="str">
        <f>IF(AF36="Fill in","",AG15+AG17+AG19+AG21+AG23+AG25+AG27+AG29+AG31+AG33+AG35)</f>
        <v/>
      </c>
      <c r="AG42" s="5"/>
      <c r="AH42" s="5"/>
      <c r="AI42" s="11" t="str">
        <f>IF(AI36="Fill in","",AJ15+AJ17+AJ19+AJ21+AJ23+AJ25+AJ27+AJ29+AJ31+AJ33+AJ35)</f>
        <v/>
      </c>
      <c r="AJ42" s="82"/>
      <c r="AK42" s="11" t="str">
        <f>IF(AK36="Fill in","",AL15+AL17+AL19+AL21+AL23+AL25+AL27+AL29+AL31+AL33+AL35)</f>
        <v/>
      </c>
      <c r="AL42" s="10"/>
      <c r="AM42" s="10"/>
      <c r="AN42" s="11" t="str">
        <f>IF(AN36="Fill in","",AO15+AO17+AO19+AO21+AO23+AO25+AO27+AO29+AO31+AO33+AO35)</f>
        <v/>
      </c>
      <c r="AO42" s="82"/>
      <c r="AP42" s="11" t="str">
        <f>IF(AP36="Fill in","",AQ15+AQ17+AQ19+AQ21+AQ23+AQ25+AQ27+AQ29+AQ31+AQ33+AQ35)</f>
        <v/>
      </c>
      <c r="AQ42" s="10"/>
      <c r="AR42" s="10"/>
      <c r="AS42" s="11" t="str">
        <f>IF(AS36="Fill in","",AT15+AT17+AT19+AT21+AT23+AT25+AT27+AT29+AT31+AT33+AT35)</f>
        <v/>
      </c>
      <c r="AT42" s="82"/>
      <c r="AU42" s="11" t="str">
        <f>IF(AU36="Fill in","",AV15+AV17+AV19+AV21+AV23+AV25+AV27+AV29+AV31+AV33+AV35)</f>
        <v/>
      </c>
      <c r="AV42" s="10"/>
      <c r="AW42" s="10"/>
      <c r="AX42" s="11" t="str">
        <f>IF(AX36="Fill in","",AY15+AY17+AY19+AY21+AY23+AY25+AY27+AY29+AY31+AY33+AY35)</f>
        <v/>
      </c>
      <c r="AY42" s="82"/>
      <c r="AZ42" s="11" t="str">
        <f>IF(AZ36="Fill in","",BA15+BA17+BA19+BA21+BA23+BA25+BA27+BA29+BA31+BA33+BA35)</f>
        <v/>
      </c>
      <c r="BA42" s="10"/>
      <c r="BB42" s="10"/>
      <c r="BC42" s="11" t="str">
        <f>IF(BC36="Fill in","",BD15+BD17+BD19+BD21+BD23+BD25+BD27+BD29+BD31+BD33+BD35)</f>
        <v/>
      </c>
      <c r="BD42" s="82"/>
      <c r="BE42" s="11" t="str">
        <f>IF(BE36="Fill in","",BF15+BF17+BF19+BF21+BF23+BF25+BF27+BF29+BF31+BF33+BF35)</f>
        <v/>
      </c>
      <c r="BF42" s="10"/>
      <c r="BG42" s="10"/>
      <c r="BH42" s="11" t="str">
        <f>IF(BH36="Fill in","",BI15+BI17+BI19+BI21+BI23+BI25+BI27+BI29+BI31+BI33+BI35)</f>
        <v/>
      </c>
      <c r="BI42" s="82"/>
      <c r="BJ42" s="11" t="str">
        <f>IF(BJ36="Fill in","",BK15+BK17+BK19+BK21+BK23+BK25+BK27+BK29+BK31+BK33+BK35)</f>
        <v/>
      </c>
      <c r="BK42" s="82"/>
      <c r="BL42" s="11"/>
      <c r="BM42" s="11" t="str">
        <f>IF(BM36="Fill in","",BN15+BN17+BN19+BN21+BN23+BN25+BN27+BN29+BN31+BN33+BN35)</f>
        <v/>
      </c>
      <c r="BN42" s="82"/>
      <c r="BO42" s="11" t="str">
        <f>IF(BO36="Fill in","",BP15+BP17+BP19+BP21+BP23+BP25+BP27+BP29+BP31+BP33+BP35)</f>
        <v/>
      </c>
      <c r="BP42" s="10"/>
      <c r="BQ42" s="10"/>
      <c r="BR42" s="11" t="str">
        <f>IF(BR36="Fill in","",BS15+BS17+BS19+BS21+BS23+BS25+BS27+BS29+BS31+BS33+BS35)</f>
        <v/>
      </c>
      <c r="BS42" s="82"/>
      <c r="BT42" s="11" t="str">
        <f>IF(BT36="Fill in","",BU15+BU17+BU19+BU21+BU23+BU25+BU27+BU29+BU31+BU33+BU35)</f>
        <v/>
      </c>
      <c r="BU42" s="10"/>
      <c r="BV42" s="10"/>
      <c r="BW42" s="11" t="str">
        <f>IF(BW36="Fill in","",BX15+BX17+BX19+BX21+BX23+BX25+BX27+BX29+BX31+BX33+BX35)</f>
        <v/>
      </c>
      <c r="BX42" s="82"/>
      <c r="BY42" s="11" t="str">
        <f>IF(BY36="Fill in","",BZ15+BZ17+BZ19+BZ21+BZ23+BZ25+BZ27+BZ29+BZ31+BZ33+BZ35)</f>
        <v/>
      </c>
      <c r="BZ42" s="10"/>
      <c r="CA42" s="10"/>
      <c r="CB42" s="11" t="str">
        <f>IF(CB36="Fill in","",CC15+CC17+CC19+CC21+CC23+CC25+CC27+CC29+CC31+CC33+CC35)</f>
        <v/>
      </c>
      <c r="CC42" s="82"/>
      <c r="CD42" s="11" t="str">
        <f>IF(CD36="Fill in","",CE15+CE17+CE19+CE21+CE23+CE25+CE27+CE29+CE31+CE33+CE35)</f>
        <v/>
      </c>
      <c r="CE42" s="10"/>
      <c r="CF42" s="10"/>
      <c r="CG42" s="11" t="str">
        <f>IF(CG36="Fill in","",CH15+CH17+CH19+CH21+CH23+CH25+CH27+CH29+CH31+CH33+CH35)</f>
        <v/>
      </c>
      <c r="CH42" s="82"/>
      <c r="CI42" s="11" t="str">
        <f>IF(CI36="Fill in","",CJ15+CJ17+CJ19+CJ21+CJ23+CJ25+CJ27+CJ29+CJ31+CJ33+CJ35)</f>
        <v/>
      </c>
      <c r="CJ42" s="10"/>
      <c r="CK42" s="10"/>
      <c r="CL42" s="11" t="str">
        <f>IF(CL36="Fill in","",CM15+CM17+CM19+CM21+CM23+CM25+CM27+CM29+CM31+CM33+CM35)</f>
        <v/>
      </c>
      <c r="CM42" s="82"/>
      <c r="CN42" s="11" t="str">
        <f>IF(CN36="Fill in","",CO15+CO17+CO19+CO21+CO23+CO25+CO27+CO29+CO31+CO33+CO35)</f>
        <v/>
      </c>
      <c r="CO42" s="10"/>
      <c r="CP42" s="10"/>
      <c r="CQ42" s="11" t="str">
        <f>IF(CQ36="Fill in","",CR15+CR17+CR19+CR21+CR23+CR25+CR27+CR29+CR31+CR33+CR35)</f>
        <v/>
      </c>
      <c r="CR42" s="82"/>
      <c r="CS42" s="11" t="str">
        <f>IF(CS36="Fill in","",CT15+CT17+CT19+CT21+CT23+CT25+CT27+CT29+CT31+CT33+CT35)</f>
        <v/>
      </c>
      <c r="CT42" s="10"/>
      <c r="CU42" s="10"/>
      <c r="CV42" s="11" t="str">
        <f>IF(CV36="Fill in","",CW15+CW17+CW19+CW21+CW23+CW25+CW27+CW29+CW31+CW33+CW35)</f>
        <v/>
      </c>
      <c r="CW42" s="82"/>
      <c r="CX42" s="11" t="str">
        <f>IF(CX36="Fill in","",CY15+CY17+CY19+CY21+CY23+CY25+CY27+CY29+CY31+CY33+CY35)</f>
        <v/>
      </c>
      <c r="CY42" s="10"/>
      <c r="CZ42" s="10"/>
      <c r="DA42" s="11" t="str">
        <f>IF(DA36="Fill in","",DB15+DB17+DB19+DB21+DB23+DB25+DB27+DB29+DB31+DB33+DB35)</f>
        <v/>
      </c>
      <c r="DB42" s="82"/>
      <c r="DC42" s="11" t="str">
        <f>IF(DC36="Fill in","",DD15+DD17+DD19+DD21+DD23+DD25+DD27+DD29+DD31+DD33+DD35)</f>
        <v/>
      </c>
      <c r="DD42" s="10"/>
      <c r="DE42" s="10"/>
      <c r="DF42" s="11" t="str">
        <f>IF(DF36="Fill in","",DG15+DG17+DG19+DG21+DG23+DG25+DG27+DG29+DG31+DG33+DG35)</f>
        <v/>
      </c>
      <c r="DG42" s="82"/>
      <c r="DH42" s="11" t="str">
        <f>IF(DH36="Fill in","",DI15+DI17+DI19+DI21+DI23+DI25+DI27+DI29+DI31+DI33+DI35)</f>
        <v/>
      </c>
      <c r="DI42" s="10"/>
      <c r="DJ42" s="10"/>
      <c r="DK42" s="11" t="str">
        <f>IF(DK36="Fill in","",DL15+DL17+DL19+DL21+DL23+DL25+DL27+DL29+DL31+DL33+DL35)</f>
        <v/>
      </c>
      <c r="DL42" s="82"/>
      <c r="DM42" s="11" t="str">
        <f>IF(DM36="Fill in","",DN15+DN17+DN19+DN21+DN23+DN25+DN27+DN29+DN31+DN33+DN35)</f>
        <v/>
      </c>
      <c r="DN42" s="10"/>
      <c r="DO42" s="10"/>
      <c r="DP42" s="11" t="str">
        <f>IF(DP36="Fill in","",DQ15+DQ17+DQ19+DQ21+DQ23+DQ25+DQ27+DQ29+DQ31+DQ33+DQ35)</f>
        <v/>
      </c>
      <c r="DQ42" s="82"/>
      <c r="DR42" s="11" t="str">
        <f>IF(DR36="Fill in","",DS15+DS17+DS19+DS21+DS23+DS25+DS27+DS29+DS31+DS33+DS35)</f>
        <v/>
      </c>
      <c r="DS42" s="10"/>
      <c r="DT42" s="10"/>
      <c r="DU42" s="11" t="str">
        <f>IF(DU36="Fill in","",DV15+DV17+DV19+DV21+DV23+DV25+DV27+DV29+DV31+DV33+DV35)</f>
        <v/>
      </c>
      <c r="DV42" s="82"/>
      <c r="DW42" s="11" t="str">
        <f>IF(DW36="Fill in","",DX15+DX17+DX19+DX21+DX23+DX25+DX27+DX29+DX31+DX33+DX35)</f>
        <v/>
      </c>
      <c r="DX42" s="10"/>
      <c r="DY42" s="10"/>
      <c r="DZ42" s="11" t="str">
        <f>IF(DZ36="Fill in","",EA15+EA17+EA19+EA21+EA23+EA25+EA27+EA29+EA31+EA33+EA35)</f>
        <v/>
      </c>
      <c r="EA42" s="82"/>
      <c r="EB42" s="11" t="str">
        <f>IF(EB36="Fill in","",EC15+EC17+EC19+EC21+EC23+EC25+EC27+EC29+EC31+EC33+EC35)</f>
        <v/>
      </c>
      <c r="EC42" s="10"/>
      <c r="ED42" s="10"/>
      <c r="EE42" s="11" t="str">
        <f>IF(EE36="Fill in","",EF15+EF17+EF19+EF21+EF23+EF25+EF27+EF29+EF31+EF33+EF35)</f>
        <v/>
      </c>
      <c r="EF42" s="82"/>
      <c r="EG42" s="11" t="str">
        <f>IF(EG36="Fill in","",EH15+EH17+EH19+EH21+EH23+EH25+EH27+EH29+EH31+EH33+EH35)</f>
        <v/>
      </c>
      <c r="EH42" s="10"/>
      <c r="EI42" s="10"/>
      <c r="EJ42" s="11" t="str">
        <f>IF(EJ36="Fill in","",EK15+EK17+EK19+EK21+EK23+EK25+EK27+EK29+EK31+EK33+EK35)</f>
        <v/>
      </c>
      <c r="EK42" s="82"/>
      <c r="EL42" s="11" t="str">
        <f>IF(EL36="Fill in","",EM15+EM17+EM19+EM21+EM23+EM25+EM27+EM29+EM31+EM33+EM35)</f>
        <v/>
      </c>
      <c r="EM42" s="10"/>
    </row>
    <row r="43" spans="1:153" ht="12.75" customHeight="1">
      <c r="A43" s="62" t="s">
        <v>98</v>
      </c>
      <c r="B43" s="24"/>
      <c r="C43" s="24"/>
      <c r="D43" s="24"/>
      <c r="E43" s="11"/>
      <c r="F43" s="49"/>
      <c r="G43" s="11" t="str">
        <f>IF(E44="","",((G42/E42-1)*100))</f>
        <v/>
      </c>
      <c r="H43" s="10"/>
      <c r="I43" s="10"/>
      <c r="J43" s="11"/>
      <c r="K43" s="49"/>
      <c r="L43" s="11" t="str">
        <f>IF(J44="","",((L42/J42-1)*100))</f>
        <v/>
      </c>
      <c r="M43" s="10"/>
      <c r="N43" s="10"/>
      <c r="O43" s="11"/>
      <c r="P43" s="49"/>
      <c r="Q43" s="11" t="str">
        <f>IF(O44="","",((Q42/O42-1)*100))</f>
        <v/>
      </c>
      <c r="R43" s="10"/>
      <c r="S43" s="10"/>
      <c r="T43" s="11"/>
      <c r="U43" s="49"/>
      <c r="V43" s="11" t="str">
        <f>IF(T44="","",((V42/T42-1)*100))</f>
        <v/>
      </c>
      <c r="W43" s="10"/>
      <c r="X43" s="10"/>
      <c r="Y43" s="11"/>
      <c r="Z43" s="49"/>
      <c r="AA43" s="11" t="str">
        <f>IF(Y44="","",((AA42/Y42-1)*100))</f>
        <v/>
      </c>
      <c r="AB43" s="10"/>
      <c r="AC43" s="10"/>
      <c r="AD43" s="11"/>
      <c r="AE43" s="49"/>
      <c r="AF43" s="11" t="str">
        <f>IF(AD44="","",((AF42/AD42-1)*100))</f>
        <v/>
      </c>
      <c r="AG43" s="10"/>
      <c r="AH43" s="10"/>
      <c r="AI43" s="11"/>
      <c r="AJ43" s="49"/>
      <c r="AK43" s="11" t="str">
        <f>IF(AI44="","",((AK42/AI42-1)*100))</f>
        <v/>
      </c>
      <c r="AL43" s="10"/>
      <c r="AM43" s="10"/>
      <c r="AN43" s="11"/>
      <c r="AO43" s="49"/>
      <c r="AP43" s="11" t="str">
        <f>IF(AN44="","",((AP42/AN42-1)*100))</f>
        <v/>
      </c>
      <c r="AQ43" s="10"/>
      <c r="AR43" s="10"/>
      <c r="AS43" s="11"/>
      <c r="AT43" s="49"/>
      <c r="AU43" s="11" t="str">
        <f>IF(AS44="","",((AU42/AS42-1)*100))</f>
        <v/>
      </c>
      <c r="AV43" s="10"/>
      <c r="AW43" s="10"/>
      <c r="AX43" s="11"/>
      <c r="AY43" s="49"/>
      <c r="AZ43" s="11" t="str">
        <f>IF(AX44="","",((AZ42/AX42-1)*100))</f>
        <v/>
      </c>
      <c r="BA43" s="10"/>
      <c r="BB43" s="10"/>
      <c r="BC43" s="11"/>
      <c r="BD43" s="49"/>
      <c r="BE43" s="11" t="str">
        <f>IF(BC44="","",((BE42/BC42-1)*100))</f>
        <v/>
      </c>
      <c r="BF43" s="10"/>
      <c r="BG43" s="10"/>
      <c r="BH43" s="11"/>
      <c r="BI43" s="49"/>
      <c r="BJ43" s="11" t="str">
        <f>IF(BH44="","",((BJ42/BH42-1)*100))</f>
        <v/>
      </c>
      <c r="BK43" s="49"/>
      <c r="BL43" s="10"/>
      <c r="BM43" s="11"/>
      <c r="BN43" s="49"/>
      <c r="BO43" s="11" t="str">
        <f>IF(BM44="","",((BO42/BM42-1)*100))</f>
        <v/>
      </c>
      <c r="BP43" s="10"/>
      <c r="BQ43" s="10"/>
      <c r="BR43" s="11"/>
      <c r="BS43" s="49"/>
      <c r="BT43" s="11" t="str">
        <f>IF(BR44="","",((BT42/BR42-1)*100))</f>
        <v/>
      </c>
      <c r="BU43" s="10"/>
      <c r="BV43" s="10"/>
      <c r="BW43" s="11"/>
      <c r="BX43" s="49"/>
      <c r="BY43" s="11" t="str">
        <f>IF(BW44="","",((BY42/BW42-1)*100))</f>
        <v/>
      </c>
      <c r="BZ43" s="10"/>
      <c r="CA43" s="10"/>
      <c r="CB43" s="11"/>
      <c r="CC43" s="49"/>
      <c r="CD43" s="11" t="str">
        <f>IF(CB44="","",((CD42/CB42-1)*100))</f>
        <v/>
      </c>
      <c r="CE43" s="10"/>
      <c r="CF43" s="10"/>
      <c r="CG43" s="11"/>
      <c r="CH43" s="49"/>
      <c r="CI43" s="11" t="str">
        <f>IF(CG44="","",((CI42/CG42-1)*100))</f>
        <v/>
      </c>
      <c r="CJ43" s="10"/>
      <c r="CK43" s="10"/>
      <c r="CL43" s="11"/>
      <c r="CM43" s="49"/>
      <c r="CN43" s="11" t="str">
        <f>IF(CL44="","",((CN42/CL42-1)*100))</f>
        <v/>
      </c>
      <c r="CO43" s="10"/>
      <c r="CP43" s="10"/>
      <c r="CQ43" s="11"/>
      <c r="CR43" s="49"/>
      <c r="CS43" s="11" t="str">
        <f>IF(CQ44="","",((CS42/CQ42-1)*100))</f>
        <v/>
      </c>
      <c r="CT43" s="10"/>
      <c r="CU43" s="10"/>
      <c r="CV43" s="11"/>
      <c r="CW43" s="49"/>
      <c r="CX43" s="11" t="str">
        <f>IF(CV44="","",((CX42/CV42-1)*100))</f>
        <v/>
      </c>
      <c r="CY43" s="10"/>
      <c r="CZ43" s="10"/>
      <c r="DA43" s="11"/>
      <c r="DB43" s="49"/>
      <c r="DC43" s="11" t="str">
        <f>IF(DA44="","",((DC42/DA42-1)*100))</f>
        <v/>
      </c>
      <c r="DD43" s="10"/>
      <c r="DE43" s="10"/>
      <c r="DF43" s="11"/>
      <c r="DG43" s="49"/>
      <c r="DH43" s="11" t="str">
        <f>IF(DF44="","",((DH42/DF42-1)*100))</f>
        <v/>
      </c>
      <c r="DI43" s="10"/>
      <c r="DJ43" s="10"/>
      <c r="DK43" s="11"/>
      <c r="DL43" s="49"/>
      <c r="DM43" s="11" t="str">
        <f>IF(DK44="","",((DM42/DK42-1)*100))</f>
        <v/>
      </c>
      <c r="DN43" s="10"/>
      <c r="DO43" s="10"/>
      <c r="DP43" s="11"/>
      <c r="DQ43" s="49"/>
      <c r="DR43" s="11" t="str">
        <f>IF(DP44="","",((DR42/DP42-1)*100))</f>
        <v/>
      </c>
      <c r="DS43" s="10"/>
      <c r="DT43" s="10"/>
      <c r="DU43" s="11"/>
      <c r="DV43" s="49"/>
      <c r="DW43" s="11" t="str">
        <f>IF(DU44="","",((DW42/DU42-1)*100))</f>
        <v/>
      </c>
      <c r="DX43" s="10"/>
      <c r="DY43" s="10"/>
      <c r="DZ43" s="11"/>
      <c r="EA43" s="49"/>
      <c r="EB43" s="11" t="str">
        <f>IF(DZ44="","",((EB42/DZ42-1)*100))</f>
        <v/>
      </c>
      <c r="EC43" s="10"/>
      <c r="ED43" s="10"/>
      <c r="EE43" s="11"/>
      <c r="EF43" s="49"/>
      <c r="EG43" s="11" t="str">
        <f>IF(EE44="","",((EG42/EE42-1)*100))</f>
        <v/>
      </c>
      <c r="EH43" s="10"/>
      <c r="EI43" s="10"/>
      <c r="EJ43" s="11"/>
      <c r="EK43" s="49"/>
      <c r="EL43" s="11" t="str">
        <f>IF(EJ44="","",((EL42/EJ42-1)*100))</f>
        <v/>
      </c>
      <c r="EM43" s="10"/>
    </row>
    <row r="44" spans="1:153" s="113" customFormat="1" ht="18" customHeight="1">
      <c r="A44" s="114" t="s">
        <v>97</v>
      </c>
      <c r="B44" s="24"/>
      <c r="C44" s="51"/>
      <c r="D44" s="24"/>
      <c r="E44" s="115" t="str">
        <f>IF(OR(E42="",G42=""),"",G42-E42)</f>
        <v/>
      </c>
      <c r="F44" s="12"/>
      <c r="G44" s="12"/>
      <c r="H44" s="51"/>
      <c r="I44" s="51"/>
      <c r="J44" s="115" t="str">
        <f>IF(OR(J42="",L42=""),"",L42-J42)</f>
        <v/>
      </c>
      <c r="K44" s="12"/>
      <c r="L44" s="12"/>
      <c r="M44" s="51"/>
      <c r="N44" s="51"/>
      <c r="O44" s="115" t="str">
        <f>IF(OR(O42="",Q42=""),"",Q42-O42)</f>
        <v/>
      </c>
      <c r="P44" s="12"/>
      <c r="Q44" s="12"/>
      <c r="R44" s="51"/>
      <c r="S44" s="51"/>
      <c r="T44" s="115" t="str">
        <f>IF(OR(T42="",V42=""),"",V42-T42)</f>
        <v/>
      </c>
      <c r="U44" s="12"/>
      <c r="V44" s="12"/>
      <c r="W44" s="51"/>
      <c r="X44" s="51"/>
      <c r="Y44" s="115" t="str">
        <f>IF(OR(Y42="",AA42=""),"",AA42-Y42)</f>
        <v/>
      </c>
      <c r="Z44" s="12"/>
      <c r="AA44" s="12"/>
      <c r="AB44" s="51"/>
      <c r="AC44" s="51"/>
      <c r="AD44" s="115" t="str">
        <f>IF(OR(AD42="",AF42=""),"",AF42-AD42)</f>
        <v/>
      </c>
      <c r="AE44" s="12"/>
      <c r="AF44" s="12"/>
      <c r="AG44" s="51"/>
      <c r="AH44" s="51"/>
      <c r="AI44" s="115" t="str">
        <f>IF(OR(AI42="",AK42=""),"",AK42-AI42)</f>
        <v/>
      </c>
      <c r="AJ44" s="12"/>
      <c r="AK44" s="12"/>
      <c r="AL44" s="51"/>
      <c r="AM44" s="51"/>
      <c r="AN44" s="115" t="str">
        <f>IF(OR(AN42="",AP42=""),"",AP42-AN42)</f>
        <v/>
      </c>
      <c r="AO44" s="12"/>
      <c r="AP44" s="12"/>
      <c r="AQ44" s="51"/>
      <c r="AR44" s="51"/>
      <c r="AS44" s="115" t="str">
        <f>IF(OR(AS42="",AU42=""),"",AU42-AS42)</f>
        <v/>
      </c>
      <c r="AT44" s="12"/>
      <c r="AU44" s="12"/>
      <c r="AV44" s="51"/>
      <c r="AW44" s="51"/>
      <c r="AX44" s="115" t="str">
        <f>IF(OR(AX42="",AZ42=""),"",AZ42-AX42)</f>
        <v/>
      </c>
      <c r="AY44" s="12"/>
      <c r="AZ44" s="12"/>
      <c r="BA44" s="51"/>
      <c r="BB44" s="51"/>
      <c r="BC44" s="115" t="str">
        <f>IF(OR(BC42="",BE42=""),"",BE42-BC42)</f>
        <v/>
      </c>
      <c r="BD44" s="12"/>
      <c r="BE44" s="12"/>
      <c r="BF44" s="51"/>
      <c r="BG44" s="51"/>
      <c r="BH44" s="115" t="str">
        <f>IF(OR(BH42="",BJ42=""),"",BJ42-BH42)</f>
        <v/>
      </c>
      <c r="BI44" s="12"/>
      <c r="BJ44" s="12"/>
      <c r="BK44" s="12"/>
      <c r="BL44" s="12"/>
      <c r="BM44" s="115" t="str">
        <f>IF(OR(BM42="",BO42=""),"",BO42-BM42)</f>
        <v/>
      </c>
      <c r="BN44" s="12"/>
      <c r="BO44" s="12"/>
      <c r="BP44" s="51"/>
      <c r="BQ44" s="51"/>
      <c r="BR44" s="115" t="str">
        <f>IF(OR(BR42="",BT42=""),"",BT42-BR42)</f>
        <v/>
      </c>
      <c r="BS44" s="12"/>
      <c r="BT44" s="12"/>
      <c r="BU44" s="51"/>
      <c r="BV44" s="51"/>
      <c r="BW44" s="115" t="str">
        <f>IF(OR(BW42="",BY42=""),"",BY42-BW42)</f>
        <v/>
      </c>
      <c r="BX44" s="12"/>
      <c r="BY44" s="12"/>
      <c r="BZ44" s="51"/>
      <c r="CA44" s="51"/>
      <c r="CB44" s="115" t="str">
        <f>IF(OR(CB42="",CD42=""),"",CD42-CB42)</f>
        <v/>
      </c>
      <c r="CC44" s="12"/>
      <c r="CD44" s="12"/>
      <c r="CE44" s="51"/>
      <c r="CF44" s="51"/>
      <c r="CG44" s="115" t="str">
        <f>IF(OR(CG42="",CI42=""),"",CI42-CG42)</f>
        <v/>
      </c>
      <c r="CH44" s="12"/>
      <c r="CI44" s="12"/>
      <c r="CJ44" s="51"/>
      <c r="CK44" s="51"/>
      <c r="CL44" s="115" t="str">
        <f>IF(OR(CL42="",CN42=""),"",CN42-CL42)</f>
        <v/>
      </c>
      <c r="CM44" s="12"/>
      <c r="CN44" s="12"/>
      <c r="CO44" s="51"/>
      <c r="CP44" s="51"/>
      <c r="CQ44" s="115" t="str">
        <f>IF(OR(CQ42="",CS42=""),"",CS42-CQ42)</f>
        <v/>
      </c>
      <c r="CR44" s="12"/>
      <c r="CS44" s="12"/>
      <c r="CT44" s="51"/>
      <c r="CU44" s="51"/>
      <c r="CV44" s="115" t="str">
        <f>IF(OR(CV42="",CX42=""),"",CX42-CV42)</f>
        <v/>
      </c>
      <c r="CW44" s="12"/>
      <c r="CX44" s="12"/>
      <c r="CY44" s="51"/>
      <c r="CZ44" s="51"/>
      <c r="DA44" s="115" t="str">
        <f>IF(OR(DA42="",DC42=""),"",DC42-DA42)</f>
        <v/>
      </c>
      <c r="DB44" s="12"/>
      <c r="DC44" s="12"/>
      <c r="DD44" s="51"/>
      <c r="DE44" s="51"/>
      <c r="DF44" s="115" t="str">
        <f>IF(OR(DF42="",DH42=""),"",DH42-DF42)</f>
        <v/>
      </c>
      <c r="DG44" s="12"/>
      <c r="DH44" s="12"/>
      <c r="DI44" s="51"/>
      <c r="DJ44" s="51"/>
      <c r="DK44" s="115" t="str">
        <f>IF(OR(DK42="",DM42=""),"",DM42-DK42)</f>
        <v/>
      </c>
      <c r="DL44" s="12"/>
      <c r="DM44" s="12"/>
      <c r="DN44" s="51"/>
      <c r="DO44" s="51"/>
      <c r="DP44" s="115" t="str">
        <f>IF(OR(DP42="",DR42=""),"",DR42-DP42)</f>
        <v/>
      </c>
      <c r="DQ44" s="12"/>
      <c r="DR44" s="12"/>
      <c r="DS44" s="51"/>
      <c r="DT44" s="51"/>
      <c r="DU44" s="115" t="str">
        <f>IF(OR(DU42="",DW42=""),"",DW42-DU42)</f>
        <v/>
      </c>
      <c r="DV44" s="12"/>
      <c r="DW44" s="12"/>
      <c r="DX44" s="51"/>
      <c r="DY44" s="51"/>
      <c r="DZ44" s="115" t="str">
        <f>IF(OR(DZ42="",EB42=""),"",EB42-DZ42)</f>
        <v/>
      </c>
      <c r="EA44" s="12"/>
      <c r="EB44" s="12"/>
      <c r="EC44" s="51"/>
      <c r="ED44" s="51"/>
      <c r="EE44" s="115" t="str">
        <f>IF(OR(EE42="",EG42=""),"",EG42-EE42)</f>
        <v/>
      </c>
      <c r="EF44" s="12"/>
      <c r="EG44" s="12"/>
      <c r="EH44" s="51"/>
      <c r="EI44" s="51"/>
      <c r="EJ44" s="115" t="str">
        <f>IF(OR(EJ42="",EL42=""),"",EL42-EJ42)</f>
        <v/>
      </c>
      <c r="EK44" s="12"/>
      <c r="EL44" s="12"/>
      <c r="EM44" s="51"/>
    </row>
    <row r="45" spans="1:153" s="145" customFormat="1" ht="12.95" customHeight="1">
      <c r="A45" s="142"/>
      <c r="B45" s="143"/>
      <c r="C45" s="143"/>
      <c r="D45" s="143"/>
      <c r="E45" s="141" t="str">
        <f>IF(E44=0,"Equal volumes","")</f>
        <v/>
      </c>
      <c r="F45" s="141"/>
      <c r="G45" s="141"/>
      <c r="H45" s="143"/>
      <c r="I45" s="143"/>
      <c r="J45" s="141" t="str">
        <f>IF(J44=0,"Equal volumes","")</f>
        <v/>
      </c>
      <c r="K45" s="141"/>
      <c r="L45" s="141"/>
      <c r="M45" s="144"/>
      <c r="N45" s="144"/>
      <c r="O45" s="141" t="str">
        <f>IF(O44=0,"Equal volumes","")</f>
        <v/>
      </c>
      <c r="P45" s="141"/>
      <c r="Q45" s="141"/>
      <c r="R45" s="143"/>
      <c r="S45" s="143"/>
      <c r="T45" s="141" t="str">
        <f>IF(T44=0,"Equal volumes","")</f>
        <v/>
      </c>
      <c r="U45" s="141"/>
      <c r="V45" s="141"/>
      <c r="W45" s="144"/>
      <c r="X45" s="144"/>
      <c r="Y45" s="141" t="str">
        <f>IF(Y44=0,"Equal volumes","")</f>
        <v/>
      </c>
      <c r="Z45" s="141"/>
      <c r="AA45" s="141"/>
      <c r="AB45" s="144"/>
      <c r="AC45" s="144"/>
      <c r="AD45" s="141" t="str">
        <f>IF(AD44=0,"Equal volumes","")</f>
        <v/>
      </c>
      <c r="AE45" s="141"/>
      <c r="AF45" s="141"/>
      <c r="AG45" s="143"/>
      <c r="AH45" s="143"/>
      <c r="AI45" s="141" t="str">
        <f>IF(AI44=0,"Equal volumes","")</f>
        <v/>
      </c>
      <c r="AJ45" s="141"/>
      <c r="AK45" s="141"/>
      <c r="AL45" s="144"/>
      <c r="AM45" s="144"/>
      <c r="AN45" s="141" t="str">
        <f>IF(AN44=0,"Equal volumes","")</f>
        <v/>
      </c>
      <c r="AO45" s="141"/>
      <c r="AP45" s="141"/>
      <c r="AQ45" s="143"/>
      <c r="AR45" s="143"/>
      <c r="AS45" s="141" t="str">
        <f>IF(AS44=0,"Equal volumes","")</f>
        <v/>
      </c>
      <c r="AT45" s="141"/>
      <c r="AU45" s="141"/>
      <c r="AV45" s="143"/>
      <c r="AW45" s="143"/>
      <c r="AX45" s="141" t="str">
        <f>IF(AX44=0,"Equal volumes","")</f>
        <v/>
      </c>
      <c r="AY45" s="141"/>
      <c r="AZ45" s="141"/>
      <c r="BA45" s="143"/>
      <c r="BB45" s="143"/>
      <c r="BC45" s="141" t="str">
        <f>IF(BC44=0,"Equal volumes","")</f>
        <v/>
      </c>
      <c r="BD45" s="141"/>
      <c r="BE45" s="141"/>
      <c r="BF45" s="143"/>
      <c r="BG45" s="143"/>
      <c r="BH45" s="141" t="str">
        <f>IF(BH44=0,"Equal volumes","")</f>
        <v/>
      </c>
      <c r="BI45" s="141"/>
      <c r="BJ45" s="141"/>
      <c r="BK45" s="143"/>
      <c r="BL45" s="143"/>
      <c r="BM45" s="141" t="str">
        <f>IF(BM44=0,"Equal volumes","")</f>
        <v/>
      </c>
      <c r="BN45" s="141"/>
      <c r="BO45" s="141"/>
      <c r="BP45" s="143"/>
      <c r="BQ45" s="143"/>
      <c r="BR45" s="141" t="str">
        <f>IF(BR44=0,"Equal volumes","")</f>
        <v/>
      </c>
      <c r="BS45" s="141"/>
      <c r="BT45" s="141"/>
      <c r="BU45" s="143"/>
      <c r="BV45" s="143"/>
      <c r="BW45" s="141" t="str">
        <f>IF(BW44=0,"Equal volumes","")</f>
        <v/>
      </c>
      <c r="BX45" s="141"/>
      <c r="BY45" s="141"/>
      <c r="BZ45" s="143"/>
      <c r="CA45" s="143"/>
      <c r="CB45" s="141" t="str">
        <f>IF(CB44=0,"Equal volumes","")</f>
        <v/>
      </c>
      <c r="CC45" s="141"/>
      <c r="CD45" s="141"/>
      <c r="CE45" s="143"/>
      <c r="CF45" s="143"/>
      <c r="CG45" s="141" t="str">
        <f>IF(CG44=0,"Equal volumes","")</f>
        <v/>
      </c>
      <c r="CH45" s="141"/>
      <c r="CI45" s="141"/>
      <c r="CJ45" s="143"/>
      <c r="CK45" s="143"/>
      <c r="CL45" s="141" t="str">
        <f>IF(CL44=0,"Equal volumes","")</f>
        <v/>
      </c>
      <c r="CM45" s="141"/>
      <c r="CN45" s="141"/>
      <c r="CO45" s="143"/>
      <c r="CP45" s="143"/>
      <c r="CQ45" s="141" t="str">
        <f>IF(CQ44=0,"Equal volumes","")</f>
        <v/>
      </c>
      <c r="CR45" s="141"/>
      <c r="CS45" s="141"/>
      <c r="CT45" s="143"/>
      <c r="CU45" s="143"/>
      <c r="CV45" s="141" t="str">
        <f>IF(CV44=0,"Equal volumes","")</f>
        <v/>
      </c>
      <c r="CW45" s="141"/>
      <c r="CX45" s="141"/>
      <c r="CY45" s="143"/>
      <c r="CZ45" s="143"/>
      <c r="DA45" s="141" t="str">
        <f>IF(DA44=0,"Equal volumes","")</f>
        <v/>
      </c>
      <c r="DB45" s="141"/>
      <c r="DC45" s="141"/>
      <c r="DD45" s="143"/>
      <c r="DE45" s="143"/>
      <c r="DF45" s="141" t="str">
        <f>IF(DF44=0,"Equal volumes","")</f>
        <v/>
      </c>
      <c r="DG45" s="141"/>
      <c r="DH45" s="141"/>
      <c r="DI45" s="143"/>
      <c r="DJ45" s="143"/>
      <c r="DK45" s="141" t="str">
        <f>IF(DK44=0,"Equal volumes","")</f>
        <v/>
      </c>
      <c r="DL45" s="141"/>
      <c r="DM45" s="141"/>
      <c r="DN45" s="143"/>
      <c r="DO45" s="143"/>
      <c r="DP45" s="141" t="str">
        <f>IF(DP44=0,"Equal volumes","")</f>
        <v/>
      </c>
      <c r="DQ45" s="141"/>
      <c r="DR45" s="141"/>
      <c r="DS45" s="143"/>
      <c r="DT45" s="143"/>
      <c r="DU45" s="141" t="str">
        <f>IF(DU44=0,"Equal volumes","")</f>
        <v/>
      </c>
      <c r="DV45" s="141"/>
      <c r="DW45" s="141"/>
      <c r="DX45" s="143"/>
      <c r="DY45" s="143"/>
      <c r="DZ45" s="141" t="str">
        <f>IF(DZ44=0,"Equal volumes","")</f>
        <v/>
      </c>
      <c r="EA45" s="141"/>
      <c r="EB45" s="141"/>
      <c r="EC45" s="143"/>
      <c r="ED45" s="143"/>
      <c r="EE45" s="141" t="str">
        <f>IF(EE44=0,"Equal volumes","")</f>
        <v/>
      </c>
      <c r="EF45" s="141"/>
      <c r="EG45" s="141"/>
      <c r="EH45" s="143"/>
      <c r="EI45" s="143"/>
      <c r="EJ45" s="141" t="str">
        <f>IF(EJ44=0,"Equal volumes","")</f>
        <v/>
      </c>
      <c r="EK45" s="141"/>
      <c r="EL45" s="141"/>
      <c r="EM45" s="143"/>
    </row>
    <row r="46" spans="1:153" s="2" customFormat="1" ht="12.95" customHeight="1">
      <c r="A46" s="18"/>
      <c r="B46" s="19"/>
      <c r="C46" s="20"/>
      <c r="D46" s="20"/>
      <c r="E46" s="14"/>
      <c r="F46" s="20"/>
      <c r="G46" s="14"/>
      <c r="H46" s="20"/>
      <c r="I46" s="20"/>
      <c r="J46" s="21"/>
      <c r="K46" s="21"/>
      <c r="L46" s="20"/>
      <c r="M46" s="14"/>
      <c r="N46" s="14"/>
      <c r="O46" s="20"/>
      <c r="P46" s="20"/>
      <c r="Q46" s="21"/>
      <c r="R46" s="20"/>
      <c r="S46" s="20"/>
      <c r="T46" s="21"/>
      <c r="U46" s="21"/>
      <c r="V46" s="20"/>
      <c r="W46" s="14"/>
      <c r="X46" s="14"/>
      <c r="Y46" s="20"/>
      <c r="Z46" s="20"/>
      <c r="AA46" s="20"/>
      <c r="AB46" s="14"/>
      <c r="AC46" s="14"/>
      <c r="AD46" s="20"/>
      <c r="AE46" s="20"/>
      <c r="AF46" s="21"/>
      <c r="AG46" s="20"/>
      <c r="AH46" s="20"/>
      <c r="AI46" s="21"/>
      <c r="AJ46" s="21"/>
      <c r="AK46" s="20"/>
      <c r="AL46" s="14"/>
      <c r="AM46" s="14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</row>
    <row r="47" spans="1:153" s="1" customFormat="1" ht="18" customHeight="1">
      <c r="A47" s="63" t="s">
        <v>0</v>
      </c>
      <c r="B47" s="17"/>
      <c r="C47" s="17"/>
      <c r="D47" s="17"/>
      <c r="E47" s="17"/>
      <c r="F47" s="83"/>
      <c r="G47" s="17"/>
      <c r="H47" s="17"/>
      <c r="I47" s="17"/>
      <c r="J47" s="17"/>
      <c r="K47" s="83"/>
      <c r="L47" s="17"/>
      <c r="M47" s="14"/>
      <c r="N47" s="14"/>
      <c r="O47" s="17"/>
      <c r="P47" s="83"/>
      <c r="Q47" s="17"/>
      <c r="R47" s="17"/>
      <c r="S47" s="17"/>
      <c r="T47" s="17"/>
      <c r="U47" s="83"/>
      <c r="V47" s="17"/>
      <c r="W47" s="17"/>
      <c r="X47" s="17"/>
      <c r="Y47" s="17"/>
      <c r="Z47" s="83"/>
      <c r="AA47" s="17"/>
      <c r="AB47" s="14"/>
      <c r="AC47" s="63"/>
      <c r="AD47" s="17"/>
      <c r="AE47" s="83"/>
      <c r="AF47" s="17"/>
      <c r="AG47" s="17"/>
      <c r="AH47" s="17"/>
      <c r="AI47" s="17"/>
      <c r="AJ47" s="83"/>
      <c r="AK47" s="17"/>
      <c r="AL47" s="14"/>
      <c r="AM47" s="14"/>
      <c r="AN47" s="17"/>
      <c r="AO47" s="83"/>
      <c r="AP47" s="17"/>
      <c r="AQ47" s="17"/>
      <c r="AR47" s="17"/>
      <c r="AS47" s="17"/>
      <c r="AT47" s="83"/>
      <c r="AU47" s="17"/>
      <c r="AV47" s="17"/>
      <c r="AW47" s="17"/>
      <c r="AX47" s="17"/>
      <c r="AY47" s="83"/>
      <c r="AZ47" s="17"/>
      <c r="BA47" s="17"/>
      <c r="BB47" s="1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</row>
    <row r="48" spans="1:153" s="1" customFormat="1" ht="18" customHeight="1">
      <c r="A48" s="63" t="s">
        <v>76</v>
      </c>
      <c r="B48" s="17"/>
      <c r="C48" s="17"/>
      <c r="D48" s="17"/>
      <c r="E48" s="17"/>
      <c r="F48" s="83"/>
      <c r="G48" s="17"/>
      <c r="H48" s="17"/>
      <c r="I48" s="17"/>
      <c r="J48" s="17"/>
      <c r="K48" s="83"/>
      <c r="L48" s="17"/>
      <c r="M48" s="17"/>
      <c r="N48" s="17"/>
      <c r="O48" s="17"/>
      <c r="P48" s="83"/>
      <c r="Q48" s="17"/>
      <c r="R48" s="17"/>
      <c r="S48" s="17"/>
      <c r="T48" s="17"/>
      <c r="U48" s="83"/>
      <c r="V48" s="17"/>
      <c r="W48" s="17"/>
      <c r="X48" s="17"/>
      <c r="Y48" s="17"/>
      <c r="Z48" s="83"/>
      <c r="AA48" s="17"/>
      <c r="AB48" s="17"/>
      <c r="AD48" s="17"/>
      <c r="AE48" s="83"/>
      <c r="AF48" s="17"/>
      <c r="AG48" s="17"/>
      <c r="AH48" s="17"/>
      <c r="AI48" s="17"/>
      <c r="AJ48" s="83"/>
      <c r="AK48" s="17"/>
      <c r="AL48" s="17"/>
      <c r="AM48" s="17"/>
      <c r="AN48" s="17"/>
      <c r="AO48" s="83"/>
      <c r="AP48" s="17"/>
      <c r="AQ48" s="17"/>
      <c r="AR48" s="17"/>
      <c r="AS48" s="17"/>
      <c r="AT48" s="83"/>
      <c r="AU48" s="17"/>
      <c r="AV48" s="17"/>
      <c r="AW48" s="17"/>
      <c r="AX48" s="17"/>
      <c r="AY48" s="83"/>
      <c r="AZ48" s="17"/>
      <c r="BA48" s="17"/>
      <c r="BB48" s="17"/>
      <c r="BC48" s="17"/>
      <c r="BD48" s="83"/>
      <c r="BE48" s="17"/>
      <c r="BF48" s="17"/>
      <c r="BG48" s="17"/>
      <c r="BH48" s="17"/>
      <c r="BI48" s="83"/>
      <c r="BJ48" s="17"/>
      <c r="BK48" s="17"/>
      <c r="BL48" s="17"/>
      <c r="BM48" s="17"/>
      <c r="BN48" s="83"/>
      <c r="BO48" s="17"/>
      <c r="BP48" s="17"/>
      <c r="BQ48" s="17"/>
      <c r="BR48" s="17"/>
      <c r="BS48" s="83"/>
      <c r="BT48" s="17"/>
      <c r="BU48" s="17"/>
      <c r="BV48" s="17"/>
      <c r="BW48" s="17"/>
      <c r="BX48" s="83"/>
      <c r="BY48" s="17"/>
      <c r="BZ48" s="17"/>
      <c r="CA48" s="17"/>
      <c r="CB48" s="17"/>
      <c r="CC48" s="83"/>
      <c r="CD48" s="17"/>
      <c r="CE48" s="17"/>
      <c r="CF48" s="17"/>
      <c r="CG48" s="17"/>
      <c r="CH48" s="83"/>
      <c r="CI48" s="17"/>
      <c r="CJ48" s="17"/>
      <c r="CK48" s="17"/>
      <c r="CL48" s="17"/>
      <c r="CM48" s="83"/>
      <c r="CN48" s="17"/>
      <c r="CO48" s="17"/>
      <c r="CP48" s="17"/>
      <c r="CQ48" s="17"/>
      <c r="CR48" s="83"/>
      <c r="CS48" s="17"/>
      <c r="CT48" s="17"/>
      <c r="CU48" s="17"/>
      <c r="CV48" s="17"/>
      <c r="CW48" s="83"/>
      <c r="CX48" s="17"/>
      <c r="CY48" s="17"/>
      <c r="CZ48" s="17"/>
      <c r="DA48" s="17"/>
      <c r="DB48" s="83"/>
      <c r="DC48" s="17"/>
      <c r="DD48" s="17"/>
      <c r="DE48" s="17"/>
      <c r="DF48" s="17"/>
      <c r="DG48" s="83"/>
      <c r="DH48" s="17"/>
      <c r="DI48" s="17"/>
      <c r="DJ48" s="17"/>
      <c r="DK48" s="17"/>
      <c r="DL48" s="83"/>
      <c r="DM48" s="17"/>
      <c r="DN48" s="17"/>
      <c r="DO48" s="17"/>
      <c r="DP48" s="17"/>
      <c r="DQ48" s="83"/>
      <c r="DR48" s="17"/>
      <c r="DS48" s="17"/>
      <c r="DT48" s="17"/>
      <c r="DU48" s="17"/>
      <c r="DV48" s="83"/>
      <c r="DW48" s="17"/>
      <c r="DX48" s="17"/>
      <c r="DY48" s="17"/>
      <c r="DZ48" s="17"/>
      <c r="EA48" s="83"/>
      <c r="EB48" s="17"/>
      <c r="EC48" s="17"/>
      <c r="ED48" s="17"/>
      <c r="EE48" s="17"/>
      <c r="EF48" s="83"/>
      <c r="EG48" s="17"/>
      <c r="EH48" s="17"/>
      <c r="EI48" s="17"/>
      <c r="EJ48" s="17"/>
      <c r="EK48" s="83"/>
      <c r="EL48" s="17"/>
      <c r="EM48" s="17"/>
    </row>
    <row r="49" spans="1:143" s="1" customFormat="1" ht="18" customHeight="1">
      <c r="A49" s="63" t="s">
        <v>77</v>
      </c>
      <c r="B49" s="17"/>
      <c r="C49" s="17"/>
      <c r="D49" s="17"/>
      <c r="E49" s="17"/>
      <c r="F49" s="83"/>
      <c r="G49" s="140"/>
      <c r="H49" s="17"/>
      <c r="I49" s="17"/>
      <c r="J49" s="17"/>
      <c r="K49" s="83"/>
      <c r="L49" s="17"/>
      <c r="M49" s="17"/>
      <c r="N49" s="17"/>
      <c r="O49" s="17"/>
      <c r="P49" s="83"/>
      <c r="Q49" s="17"/>
      <c r="R49" s="17"/>
      <c r="S49" s="17"/>
      <c r="T49" s="17"/>
      <c r="U49" s="83"/>
      <c r="V49" s="17"/>
      <c r="W49" s="17"/>
      <c r="X49" s="17"/>
      <c r="Y49" s="17"/>
      <c r="Z49" s="83"/>
      <c r="AA49" s="17"/>
      <c r="AB49" s="17"/>
      <c r="AD49" s="17"/>
      <c r="AE49" s="83"/>
      <c r="AF49" s="17"/>
      <c r="AG49" s="17"/>
      <c r="AH49" s="17"/>
      <c r="AI49" s="17"/>
      <c r="AJ49" s="83"/>
      <c r="AK49" s="17"/>
      <c r="AL49" s="17"/>
      <c r="AM49" s="17"/>
      <c r="AN49" s="17"/>
      <c r="AO49" s="83"/>
      <c r="AP49" s="17"/>
      <c r="AQ49" s="17"/>
      <c r="AR49" s="17"/>
      <c r="AS49" s="17"/>
      <c r="AT49" s="83"/>
      <c r="AU49" s="17"/>
      <c r="AV49" s="17"/>
      <c r="AW49" s="17"/>
      <c r="AX49" s="17"/>
      <c r="AY49" s="83"/>
      <c r="AZ49" s="17"/>
      <c r="BA49" s="17"/>
      <c r="BB49" s="17"/>
      <c r="BC49" s="17"/>
      <c r="BD49" s="83"/>
      <c r="BE49" s="17"/>
      <c r="BF49" s="17"/>
      <c r="BG49" s="17"/>
      <c r="BH49" s="17"/>
      <c r="BI49" s="83"/>
      <c r="BJ49" s="17"/>
      <c r="BK49" s="17"/>
      <c r="BL49" s="17"/>
      <c r="BM49" s="17"/>
      <c r="BN49" s="83"/>
      <c r="BO49" s="17"/>
      <c r="BP49" s="17"/>
      <c r="BQ49" s="17"/>
      <c r="BR49" s="17"/>
      <c r="BS49" s="83"/>
      <c r="BT49" s="17"/>
      <c r="BU49" s="17"/>
      <c r="BV49" s="17"/>
      <c r="BW49" s="17"/>
      <c r="BX49" s="83"/>
      <c r="BY49" s="17"/>
      <c r="BZ49" s="17"/>
      <c r="CA49" s="17"/>
      <c r="CB49" s="17"/>
      <c r="CC49" s="83"/>
      <c r="CD49" s="17"/>
      <c r="CE49" s="17"/>
      <c r="CF49" s="17"/>
      <c r="CG49" s="17"/>
      <c r="CH49" s="83"/>
      <c r="CI49" s="17"/>
      <c r="CJ49" s="17"/>
      <c r="CK49" s="17"/>
      <c r="CL49" s="17"/>
      <c r="CM49" s="83"/>
      <c r="CN49" s="17"/>
      <c r="CO49" s="17"/>
      <c r="CP49" s="17"/>
      <c r="CQ49" s="17"/>
      <c r="CR49" s="83"/>
      <c r="CS49" s="17"/>
      <c r="CT49" s="17"/>
      <c r="CU49" s="17"/>
      <c r="CV49" s="17"/>
      <c r="CW49" s="83"/>
      <c r="CX49" s="17"/>
      <c r="CY49" s="17"/>
      <c r="CZ49" s="17"/>
      <c r="DA49" s="17"/>
      <c r="DB49" s="83"/>
      <c r="DC49" s="17"/>
      <c r="DD49" s="17"/>
      <c r="DE49" s="17"/>
      <c r="DF49" s="17"/>
      <c r="DG49" s="83"/>
      <c r="DH49" s="17"/>
      <c r="DI49" s="17"/>
      <c r="DJ49" s="17"/>
      <c r="DK49" s="17"/>
      <c r="DL49" s="83"/>
      <c r="DM49" s="17"/>
      <c r="DN49" s="17"/>
      <c r="DO49" s="17"/>
      <c r="DP49" s="17"/>
      <c r="DQ49" s="83"/>
      <c r="DR49" s="17"/>
      <c r="DS49" s="17"/>
      <c r="DT49" s="17"/>
      <c r="DU49" s="17"/>
      <c r="DV49" s="83"/>
      <c r="DW49" s="17"/>
      <c r="DX49" s="17"/>
      <c r="DY49" s="17"/>
      <c r="DZ49" s="17"/>
      <c r="EA49" s="83"/>
      <c r="EB49" s="17"/>
      <c r="EC49" s="17"/>
      <c r="ED49" s="17"/>
      <c r="EE49" s="17"/>
      <c r="EF49" s="83"/>
      <c r="EG49" s="17"/>
      <c r="EH49" s="17"/>
      <c r="EI49" s="17"/>
      <c r="EJ49" s="17"/>
      <c r="EK49" s="83"/>
      <c r="EL49" s="17"/>
      <c r="EM49" s="17"/>
    </row>
    <row r="50" spans="1:143" ht="18" customHeight="1">
      <c r="A50" s="63" t="s">
        <v>78</v>
      </c>
      <c r="B50" s="22"/>
      <c r="C50" s="22"/>
      <c r="D50" s="22"/>
      <c r="E50" s="17"/>
      <c r="F50" s="83"/>
      <c r="G50" s="17"/>
      <c r="H50" s="17"/>
      <c r="I50" s="17"/>
    </row>
    <row r="51" spans="1:143">
      <c r="E51" s="14" t="s">
        <v>82</v>
      </c>
    </row>
    <row r="52" spans="1:143">
      <c r="AZ52" s="20"/>
    </row>
    <row r="53" spans="1:143" ht="18.75" thickBot="1">
      <c r="A53" s="64" t="s">
        <v>94</v>
      </c>
      <c r="C53" s="13"/>
      <c r="E53" s="4"/>
      <c r="F53" s="84"/>
      <c r="G53"/>
      <c r="H53"/>
      <c r="I53"/>
      <c r="J53"/>
      <c r="K53" s="2"/>
      <c r="L53"/>
      <c r="M53"/>
      <c r="N53"/>
      <c r="O53"/>
      <c r="P53" s="2"/>
      <c r="Q53"/>
      <c r="R53"/>
      <c r="S53"/>
      <c r="T53"/>
      <c r="U53" s="2"/>
      <c r="V53"/>
      <c r="W53"/>
      <c r="X53"/>
      <c r="Y53"/>
      <c r="Z53" s="2"/>
      <c r="AA53"/>
      <c r="AB53"/>
      <c r="AC53"/>
      <c r="AD53"/>
      <c r="AE53" s="2"/>
      <c r="AF53"/>
      <c r="AG53"/>
      <c r="AH53"/>
      <c r="AI53"/>
      <c r="AJ53" s="2"/>
      <c r="AK53"/>
      <c r="AL53"/>
      <c r="AM53"/>
      <c r="AN53"/>
      <c r="AO53" s="2"/>
      <c r="AP53"/>
      <c r="AQ53" s="92"/>
      <c r="AR53"/>
      <c r="AS53"/>
      <c r="AT53" s="2"/>
      <c r="AU53"/>
      <c r="AV53"/>
      <c r="AW53"/>
      <c r="AX53"/>
      <c r="AY53" s="2"/>
      <c r="AZ53" s="2"/>
      <c r="BA53"/>
      <c r="BB53"/>
      <c r="BC53"/>
      <c r="BD53" s="2"/>
      <c r="BE53"/>
      <c r="BF53" s="23"/>
      <c r="BG53" s="23"/>
      <c r="BH53" s="23"/>
      <c r="BI53" s="47"/>
      <c r="BJ53" s="23"/>
      <c r="BK53" s="23"/>
      <c r="BL53" s="23"/>
      <c r="BM53" s="23"/>
      <c r="BN53" s="47"/>
      <c r="BO53" s="23"/>
    </row>
    <row r="54" spans="1:143" ht="18">
      <c r="A54" s="62" t="s">
        <v>95</v>
      </c>
      <c r="E54" s="4"/>
      <c r="F54" s="84"/>
      <c r="G54" s="32" t="s">
        <v>99</v>
      </c>
      <c r="H54" s="98"/>
      <c r="I54" s="37"/>
      <c r="J54" s="37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70"/>
      <c r="AQ54" s="55"/>
      <c r="AR54" s="55"/>
      <c r="AS54" s="74"/>
      <c r="AT54" s="74"/>
      <c r="AU54" s="74"/>
      <c r="AV54" s="74"/>
      <c r="AW54" s="74"/>
      <c r="AX54" s="74"/>
      <c r="AY54" s="74"/>
      <c r="AZ54" s="74"/>
      <c r="BA54"/>
      <c r="BB54"/>
      <c r="BC54"/>
      <c r="BD54" s="2"/>
      <c r="BE54"/>
      <c r="BF54" s="23"/>
      <c r="BG54" s="23"/>
      <c r="BH54" s="23"/>
      <c r="BI54" s="47"/>
      <c r="BJ54" s="23"/>
      <c r="BK54" s="23"/>
      <c r="BL54" s="23"/>
      <c r="BM54" s="23"/>
      <c r="BN54" s="47"/>
      <c r="BO54" s="23"/>
    </row>
    <row r="55" spans="1:143">
      <c r="A55" s="102" t="str">
        <f>'Volumes-edema'!$E$10</f>
        <v>Date 1</v>
      </c>
      <c r="B55" s="110" t="str">
        <f>'Volumes-edema'!$E$44</f>
        <v/>
      </c>
      <c r="C55" s="84"/>
      <c r="F55" s="84"/>
      <c r="G55" s="35"/>
      <c r="H55" s="39"/>
      <c r="I55" s="39"/>
      <c r="J55" s="39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71"/>
      <c r="AQ55" s="55"/>
      <c r="AR55" s="55"/>
      <c r="AS55" s="74"/>
      <c r="AT55" s="74"/>
      <c r="AU55" s="74"/>
      <c r="AV55" s="74"/>
      <c r="AW55" s="74"/>
      <c r="AX55" s="74"/>
      <c r="AY55" s="74"/>
      <c r="AZ55" s="74"/>
      <c r="BA55"/>
      <c r="BB55"/>
      <c r="BC55"/>
      <c r="BD55" s="2"/>
      <c r="BE55"/>
      <c r="BF55" s="23"/>
      <c r="BG55" s="23"/>
      <c r="BH55" s="23"/>
      <c r="BI55" s="47"/>
      <c r="BJ55" s="23"/>
      <c r="BK55" s="23"/>
      <c r="BL55" s="23"/>
      <c r="BM55" s="23"/>
      <c r="BN55" s="47"/>
      <c r="BO55" s="23"/>
    </row>
    <row r="56" spans="1:143" ht="15">
      <c r="A56" s="102" t="str">
        <f>'Volumes-edema'!$J$10</f>
        <v>Date 2</v>
      </c>
      <c r="B56" s="110" t="str">
        <f>'Volumes-edema'!$J$44</f>
        <v/>
      </c>
      <c r="C56" s="84"/>
      <c r="F56" s="84"/>
      <c r="G56" s="52" t="s">
        <v>1</v>
      </c>
      <c r="H56" s="39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71"/>
      <c r="AQ56" s="55"/>
      <c r="AR56" s="55"/>
      <c r="AS56" s="74"/>
      <c r="AT56" s="74"/>
      <c r="AU56" s="74"/>
      <c r="AV56" s="74"/>
      <c r="AW56" s="74"/>
      <c r="AX56" s="74"/>
      <c r="AY56" s="74"/>
      <c r="AZ56" s="74"/>
      <c r="BA56"/>
      <c r="BB56"/>
      <c r="BC56"/>
      <c r="BD56" s="2"/>
      <c r="BE56"/>
      <c r="BF56" s="23"/>
      <c r="BG56" s="23"/>
      <c r="BH56" s="23"/>
      <c r="BI56" s="47"/>
      <c r="BJ56" s="23"/>
      <c r="BK56" s="23"/>
      <c r="BL56" s="23"/>
      <c r="BM56" s="23"/>
      <c r="BN56" s="47"/>
      <c r="BO56" s="23"/>
    </row>
    <row r="57" spans="1:143" ht="15">
      <c r="A57" s="102" t="str">
        <f>'Volumes-edema'!$O$10</f>
        <v>Date 3</v>
      </c>
      <c r="B57" s="110" t="str">
        <f>'Volumes-edema'!$O$44</f>
        <v/>
      </c>
      <c r="C57" s="84"/>
      <c r="F57" s="84"/>
      <c r="G57" s="34"/>
      <c r="H57" s="39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71"/>
      <c r="AQ57" s="55"/>
      <c r="AR57" s="55"/>
      <c r="AS57" s="74"/>
      <c r="AT57" s="74"/>
      <c r="AU57" s="74"/>
      <c r="AV57" s="74"/>
      <c r="AW57" s="74"/>
      <c r="AX57" s="74"/>
      <c r="AY57" s="74"/>
      <c r="AZ57" s="74"/>
      <c r="BA57"/>
      <c r="BB57"/>
      <c r="BC57"/>
      <c r="BD57" s="2"/>
      <c r="BE57"/>
      <c r="BF57" s="23"/>
      <c r="BG57" s="23"/>
      <c r="BH57" s="23"/>
      <c r="BI57" s="47"/>
      <c r="BJ57" s="23"/>
      <c r="BK57" s="23"/>
      <c r="BL57" s="23"/>
      <c r="BM57" s="23"/>
      <c r="BN57" s="47"/>
      <c r="BO57" s="23"/>
    </row>
    <row r="58" spans="1:143" ht="15">
      <c r="A58" s="102" t="str">
        <f>'Volumes-edema'!$T$10</f>
        <v>Date 4</v>
      </c>
      <c r="B58" s="110" t="str">
        <f>'Volumes-edema'!$T$44</f>
        <v/>
      </c>
      <c r="C58" s="84"/>
      <c r="F58" s="84"/>
      <c r="G58" s="34" t="s">
        <v>87</v>
      </c>
      <c r="H58" s="39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71"/>
      <c r="AQ58" s="55"/>
      <c r="AR58" s="55"/>
      <c r="AS58" s="74"/>
      <c r="AT58" s="74"/>
      <c r="AU58" s="74"/>
      <c r="AV58" s="74"/>
      <c r="AW58" s="74"/>
      <c r="AX58" s="74"/>
      <c r="AY58" s="74"/>
      <c r="AZ58" s="74"/>
      <c r="BA58"/>
      <c r="BB58"/>
      <c r="BC58"/>
      <c r="BD58" s="2"/>
      <c r="BE58"/>
      <c r="BF58" s="23"/>
      <c r="BG58" s="23"/>
      <c r="BH58" s="23"/>
      <c r="BI58" s="47"/>
      <c r="BJ58" s="23"/>
      <c r="BK58" s="23"/>
      <c r="BL58" s="23"/>
      <c r="BM58" s="23"/>
      <c r="BN58" s="47"/>
      <c r="BO58" s="23"/>
    </row>
    <row r="59" spans="1:143" ht="15">
      <c r="A59" s="102" t="str">
        <f>'Volumes-edema'!$Y$10</f>
        <v>Date 5</v>
      </c>
      <c r="B59" s="110" t="str">
        <f>'Volumes-edema'!$Y$44</f>
        <v/>
      </c>
      <c r="C59" s="84"/>
      <c r="F59" s="84"/>
      <c r="G59" s="34"/>
      <c r="H59" s="39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71"/>
      <c r="AQ59" s="55"/>
      <c r="AR59" s="55"/>
      <c r="AS59" s="74"/>
      <c r="AT59" s="74"/>
      <c r="AU59" s="74"/>
      <c r="AV59" s="74"/>
      <c r="AW59" s="74"/>
      <c r="AX59" s="74"/>
      <c r="AY59" s="74"/>
      <c r="AZ59" s="74"/>
      <c r="BA59"/>
      <c r="BB59"/>
      <c r="BC59"/>
      <c r="BD59" s="2"/>
      <c r="BE59"/>
      <c r="BF59" s="23"/>
      <c r="BG59" s="23"/>
      <c r="BH59" s="23"/>
      <c r="BI59" s="47"/>
      <c r="BJ59" s="23"/>
      <c r="BK59" s="23"/>
      <c r="BL59" s="23"/>
      <c r="BM59" s="23"/>
      <c r="BN59" s="47"/>
      <c r="BO59" s="23"/>
    </row>
    <row r="60" spans="1:143" ht="15">
      <c r="A60" s="102" t="str">
        <f>'Volumes-edema'!$AD$10</f>
        <v>Date 6</v>
      </c>
      <c r="B60" s="110" t="str">
        <f>'Volumes-edema'!$AD$44</f>
        <v/>
      </c>
      <c r="C60" s="84"/>
      <c r="F60" s="84"/>
      <c r="G60" s="34" t="s">
        <v>88</v>
      </c>
      <c r="H60" s="39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71"/>
      <c r="AQ60" s="55"/>
      <c r="AR60" s="55"/>
      <c r="AS60" s="74"/>
      <c r="AT60" s="74"/>
      <c r="AU60" s="74"/>
      <c r="AV60" s="74"/>
      <c r="AW60" s="74"/>
      <c r="AX60" s="74"/>
      <c r="AY60" s="74"/>
      <c r="AZ60" s="74"/>
      <c r="BA60"/>
      <c r="BB60"/>
      <c r="BC60"/>
      <c r="BD60" s="2"/>
      <c r="BE60"/>
      <c r="BF60" s="23"/>
      <c r="BG60" s="23"/>
      <c r="BH60" s="23"/>
      <c r="BI60" s="47"/>
      <c r="BJ60" s="23"/>
      <c r="BK60" s="23"/>
      <c r="BL60" s="23"/>
      <c r="BM60" s="23"/>
      <c r="BN60" s="47"/>
      <c r="BO60" s="23"/>
    </row>
    <row r="61" spans="1:143" ht="15">
      <c r="A61" s="102" t="str">
        <f>'Volumes-edema'!$AI$10</f>
        <v>Date 7</v>
      </c>
      <c r="B61" s="110" t="str">
        <f>'Volumes-edema'!$AI$44</f>
        <v/>
      </c>
      <c r="C61" s="84"/>
      <c r="F61" s="84"/>
      <c r="G61" s="35"/>
      <c r="H61" s="39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71"/>
      <c r="AQ61" s="55"/>
      <c r="AR61" s="55"/>
      <c r="AS61" s="74"/>
      <c r="AT61" s="74"/>
      <c r="AU61" s="74"/>
      <c r="AV61" s="74"/>
      <c r="AW61" s="74"/>
      <c r="AX61" s="74"/>
      <c r="AY61" s="74"/>
      <c r="AZ61" s="74"/>
      <c r="BA61"/>
      <c r="BB61"/>
      <c r="BC61"/>
      <c r="BD61" s="2"/>
      <c r="BE61"/>
      <c r="BF61" s="23"/>
      <c r="BG61" s="23"/>
      <c r="BH61" s="23"/>
      <c r="BI61" s="47"/>
      <c r="BJ61" s="23"/>
      <c r="BK61" s="23"/>
      <c r="BL61" s="23"/>
      <c r="BM61" s="23"/>
      <c r="BN61" s="47"/>
      <c r="BO61" s="23"/>
    </row>
    <row r="62" spans="1:143" ht="15">
      <c r="A62" s="102" t="str">
        <f>'Volumes-edema'!$AN$10</f>
        <v>Date 8</v>
      </c>
      <c r="B62" s="110" t="str">
        <f>'Volumes-edema'!$AN$44</f>
        <v/>
      </c>
      <c r="C62" s="84"/>
      <c r="F62" s="84"/>
      <c r="G62" s="33" t="s">
        <v>89</v>
      </c>
      <c r="H62" s="39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71"/>
      <c r="AQ62" s="55"/>
      <c r="AR62" s="55"/>
      <c r="AS62" s="74"/>
      <c r="AT62" s="74"/>
      <c r="AU62" s="74"/>
      <c r="AV62" s="74"/>
      <c r="AW62" s="74"/>
      <c r="AX62" s="74"/>
      <c r="AY62" s="74"/>
      <c r="AZ62" s="74"/>
      <c r="BA62"/>
      <c r="BB62"/>
      <c r="BC62"/>
      <c r="BD62" s="2"/>
      <c r="BE62"/>
      <c r="BF62" s="23"/>
      <c r="BG62" s="23"/>
      <c r="BH62" s="23"/>
      <c r="BI62" s="47"/>
      <c r="BJ62" s="23"/>
      <c r="BK62" s="23"/>
      <c r="BL62" s="23"/>
      <c r="BM62" s="23"/>
      <c r="BN62" s="47"/>
      <c r="BO62" s="23"/>
    </row>
    <row r="63" spans="1:143" ht="15">
      <c r="A63" s="102" t="str">
        <f>'Volumes-edema'!$AS$10</f>
        <v>Date 9</v>
      </c>
      <c r="B63" s="110" t="str">
        <f>'Volumes-edema'!$AS$44</f>
        <v/>
      </c>
      <c r="C63" s="84"/>
      <c r="F63" s="84"/>
      <c r="G63" s="33"/>
      <c r="H63" s="39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71"/>
      <c r="AQ63" s="55"/>
      <c r="AR63" s="55"/>
      <c r="AS63" s="74"/>
      <c r="AT63" s="74"/>
      <c r="AU63" s="74"/>
      <c r="AV63" s="74"/>
      <c r="AW63" s="74"/>
      <c r="AX63" s="74"/>
      <c r="AY63" s="74"/>
      <c r="AZ63" s="74"/>
      <c r="BA63"/>
      <c r="BB63"/>
      <c r="BC63"/>
      <c r="BD63" s="2"/>
      <c r="BE63"/>
      <c r="BF63" s="23"/>
      <c r="BG63" s="23"/>
      <c r="BH63" s="23"/>
      <c r="BI63" s="47"/>
      <c r="BJ63" s="23"/>
      <c r="BK63" s="23"/>
      <c r="BL63" s="23"/>
      <c r="BM63" s="23"/>
      <c r="BN63" s="47"/>
      <c r="BO63" s="23"/>
    </row>
    <row r="64" spans="1:143" ht="15">
      <c r="A64" s="102" t="str">
        <f>'Volumes-edema'!$AX$10</f>
        <v>Date 10</v>
      </c>
      <c r="B64" s="110" t="str">
        <f>'Volumes-edema'!$AX$44</f>
        <v/>
      </c>
      <c r="C64" s="84"/>
      <c r="F64" s="84"/>
      <c r="G64" s="65" t="s">
        <v>90</v>
      </c>
      <c r="H64" s="39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71"/>
      <c r="AQ64" s="55"/>
      <c r="AR64" s="55"/>
      <c r="AS64" s="74"/>
      <c r="AT64" s="74"/>
      <c r="AU64" s="74"/>
      <c r="AV64" s="74"/>
      <c r="AW64" s="74"/>
      <c r="AX64" s="74"/>
      <c r="AY64" s="74"/>
      <c r="AZ64" s="74"/>
      <c r="BA64"/>
      <c r="BB64"/>
      <c r="BC64"/>
      <c r="BD64" s="2"/>
      <c r="BE64"/>
      <c r="BF64" s="23"/>
      <c r="BG64" s="23"/>
      <c r="BH64" s="23"/>
      <c r="BI64" s="47"/>
      <c r="BJ64" s="23"/>
      <c r="BK64" s="23"/>
      <c r="BL64" s="23"/>
      <c r="BM64" s="23"/>
      <c r="BN64" s="47"/>
      <c r="BO64" s="23"/>
    </row>
    <row r="65" spans="1:67" ht="15">
      <c r="A65" s="102" t="str">
        <f>'Volumes-edema'!$BC$10</f>
        <v>Date 11</v>
      </c>
      <c r="B65" s="111" t="str">
        <f>'Volumes-edema'!$BC$44</f>
        <v/>
      </c>
      <c r="C65" s="84"/>
      <c r="F65" s="84"/>
      <c r="G65" s="35"/>
      <c r="H65" s="39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71"/>
      <c r="AQ65" s="55"/>
      <c r="AR65" s="55"/>
      <c r="AS65" s="74"/>
      <c r="AT65" s="74"/>
      <c r="AU65" s="74"/>
      <c r="AV65" s="74"/>
      <c r="AW65" s="74"/>
      <c r="AX65" s="74"/>
      <c r="AY65" s="74"/>
      <c r="AZ65" s="74"/>
      <c r="BA65"/>
      <c r="BB65"/>
      <c r="BC65"/>
      <c r="BD65" s="2"/>
      <c r="BE65"/>
      <c r="BF65" s="23"/>
      <c r="BG65" s="23"/>
      <c r="BH65" s="23"/>
      <c r="BI65" s="47"/>
      <c r="BJ65" s="23"/>
      <c r="BK65" s="23"/>
      <c r="BL65" s="23"/>
      <c r="BM65" s="23"/>
      <c r="BN65" s="47"/>
      <c r="BO65" s="23"/>
    </row>
    <row r="66" spans="1:67" ht="15">
      <c r="A66" s="102" t="str">
        <f>'Volumes-edema'!$BH$10</f>
        <v>Date 12</v>
      </c>
      <c r="B66" s="76" t="str">
        <f>'Volumes-edema'!$BH$44</f>
        <v/>
      </c>
      <c r="C66" s="84"/>
      <c r="F66" s="84"/>
      <c r="G66" s="66" t="s">
        <v>91</v>
      </c>
      <c r="H66" s="39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71"/>
      <c r="AQ66" s="55"/>
      <c r="AR66" s="55"/>
      <c r="AS66" s="74"/>
      <c r="AT66" s="74"/>
      <c r="AU66" s="74"/>
      <c r="AV66" s="74"/>
      <c r="AW66" s="74"/>
      <c r="AX66" s="74"/>
      <c r="AY66" s="74"/>
      <c r="AZ66" s="74"/>
      <c r="BA66"/>
      <c r="BB66"/>
      <c r="BC66"/>
      <c r="BD66" s="2"/>
      <c r="BE66"/>
      <c r="BF66" s="23"/>
      <c r="BG66" s="23"/>
      <c r="BH66" s="23"/>
      <c r="BI66" s="47"/>
      <c r="BJ66" s="23"/>
      <c r="BK66" s="23"/>
      <c r="BL66" s="23"/>
      <c r="BM66" s="23"/>
      <c r="BN66" s="47"/>
      <c r="BO66" s="23"/>
    </row>
    <row r="67" spans="1:67" ht="15">
      <c r="A67" s="102" t="str">
        <f>'Volumes-edema'!$BM$10</f>
        <v>Date 13</v>
      </c>
      <c r="B67" s="76" t="str">
        <f>'Volumes-edema'!$BM$44</f>
        <v/>
      </c>
      <c r="C67" s="84"/>
      <c r="F67" s="84"/>
      <c r="G67" s="35"/>
      <c r="H67" s="39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71"/>
      <c r="AQ67" s="55"/>
      <c r="AR67" s="55"/>
      <c r="AS67" s="74"/>
      <c r="AT67" s="74"/>
      <c r="AU67" s="74"/>
      <c r="AV67" s="74"/>
      <c r="AW67" s="74"/>
      <c r="AX67" s="74"/>
      <c r="AY67" s="74"/>
      <c r="AZ67" s="74"/>
      <c r="BA67"/>
      <c r="BB67"/>
      <c r="BC67"/>
      <c r="BD67" s="2"/>
      <c r="BE67"/>
      <c r="BF67" s="23"/>
      <c r="BG67" s="23"/>
      <c r="BH67" s="23"/>
      <c r="BI67" s="47"/>
      <c r="BJ67" s="23"/>
      <c r="BK67" s="23"/>
      <c r="BL67" s="23"/>
      <c r="BM67" s="23"/>
      <c r="BN67" s="47"/>
      <c r="BO67" s="23"/>
    </row>
    <row r="68" spans="1:67" ht="15">
      <c r="A68" s="102" t="str">
        <f>'Volumes-edema'!$BR$10</f>
        <v>Date 14</v>
      </c>
      <c r="B68" s="76" t="str">
        <f>'Volumes-edema'!$BR$44</f>
        <v/>
      </c>
      <c r="C68" s="84"/>
      <c r="G68" s="44" t="s">
        <v>2</v>
      </c>
      <c r="H68" s="39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71"/>
      <c r="AQ68" s="55"/>
      <c r="AR68" s="55"/>
      <c r="AS68" s="74"/>
      <c r="AT68" s="74"/>
      <c r="AU68" s="74"/>
      <c r="AV68" s="74"/>
      <c r="AW68" s="74"/>
      <c r="AX68" s="74"/>
      <c r="AY68" s="74"/>
      <c r="AZ68" s="74"/>
      <c r="BA68"/>
      <c r="BB68"/>
      <c r="BC68"/>
      <c r="BD68" s="2"/>
      <c r="BE68"/>
      <c r="BF68" s="23"/>
      <c r="BG68" s="23"/>
      <c r="BH68" s="23"/>
      <c r="BI68" s="47"/>
      <c r="BJ68" s="23"/>
      <c r="BK68" s="23"/>
      <c r="BL68" s="23"/>
      <c r="BM68" s="23"/>
      <c r="BN68" s="47"/>
      <c r="BO68" s="23"/>
    </row>
    <row r="69" spans="1:67">
      <c r="A69" s="102" t="str">
        <f>'Volumes-edema'!$BW$10</f>
        <v>Date 15</v>
      </c>
      <c r="B69" s="76" t="str">
        <f>'Volumes-edema'!$BW$44</f>
        <v/>
      </c>
      <c r="C69" s="84"/>
      <c r="G69" s="67"/>
      <c r="H69" s="39"/>
      <c r="I69" s="39"/>
      <c r="J69" s="39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71"/>
      <c r="AQ69" s="55"/>
      <c r="AR69" s="55"/>
      <c r="AS69" s="74"/>
      <c r="AT69" s="74"/>
      <c r="AU69" s="74"/>
      <c r="AV69" s="74"/>
      <c r="AW69" s="74"/>
      <c r="AX69" s="74"/>
      <c r="AY69" s="74"/>
      <c r="AZ69" s="74"/>
      <c r="BA69"/>
      <c r="BB69"/>
      <c r="BC69"/>
      <c r="BD69" s="2"/>
      <c r="BE69"/>
      <c r="BF69" s="23"/>
      <c r="BG69" s="23"/>
      <c r="BH69" s="23"/>
      <c r="BI69" s="47"/>
      <c r="BJ69" s="23"/>
      <c r="BK69" s="23"/>
      <c r="BL69" s="23"/>
      <c r="BM69" s="23"/>
      <c r="BN69" s="47"/>
      <c r="BO69" s="23"/>
    </row>
    <row r="70" spans="1:67" ht="15">
      <c r="A70" s="112" t="str">
        <f>'Volumes-edema'!$CB$10</f>
        <v>Date 16</v>
      </c>
      <c r="B70" s="76" t="str">
        <f>'Volumes-edema'!$CB$44</f>
        <v/>
      </c>
      <c r="C70" s="84"/>
      <c r="G70" s="33" t="s">
        <v>3</v>
      </c>
      <c r="H70" s="39"/>
      <c r="I70" s="39"/>
      <c r="J70" s="39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71"/>
      <c r="AQ70" s="55"/>
      <c r="AR70" s="55"/>
      <c r="AS70" s="74"/>
      <c r="AT70" s="74"/>
      <c r="AU70" s="74"/>
      <c r="AV70" s="74"/>
      <c r="AW70" s="74"/>
      <c r="AX70" s="74"/>
      <c r="AY70" s="74"/>
      <c r="AZ70" s="74"/>
      <c r="BA70"/>
      <c r="BB70"/>
      <c r="BC70"/>
      <c r="BD70" s="2"/>
      <c r="BE70"/>
      <c r="BF70" s="23"/>
      <c r="BG70" s="23"/>
      <c r="BH70" s="23"/>
      <c r="BI70" s="47"/>
      <c r="BJ70" s="23"/>
      <c r="BK70" s="23"/>
      <c r="BL70" s="23"/>
      <c r="BM70" s="23"/>
      <c r="BN70" s="47"/>
      <c r="BO70" s="23"/>
    </row>
    <row r="71" spans="1:67">
      <c r="A71" s="112" t="str">
        <f>'Volumes-edema'!$CG$10</f>
        <v>Date 17</v>
      </c>
      <c r="B71" s="76" t="str">
        <f>'Volumes-edema'!$CG$44</f>
        <v/>
      </c>
      <c r="C71" s="84"/>
      <c r="G71" s="35"/>
      <c r="H71" s="39"/>
      <c r="I71" s="39"/>
      <c r="J71" s="39"/>
      <c r="K71" s="39"/>
      <c r="L71" s="39"/>
      <c r="M71" s="39"/>
      <c r="N71" s="39"/>
      <c r="O71" s="40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71"/>
      <c r="AQ71" s="55"/>
      <c r="AR71" s="55"/>
      <c r="AS71" s="74"/>
      <c r="AT71" s="74"/>
      <c r="AU71" s="74"/>
      <c r="AV71" s="74"/>
      <c r="AW71" s="74"/>
      <c r="AX71" s="74"/>
      <c r="AY71" s="74"/>
      <c r="AZ71" s="74"/>
      <c r="BA71"/>
      <c r="BB71"/>
      <c r="BC71"/>
      <c r="BD71" s="2"/>
      <c r="BE71"/>
      <c r="BF71" s="23"/>
      <c r="BG71" s="23"/>
      <c r="BH71" s="23"/>
      <c r="BI71" s="47"/>
      <c r="BJ71" s="23"/>
      <c r="BK71" s="23"/>
      <c r="BL71" s="23"/>
      <c r="BM71" s="23"/>
      <c r="BN71" s="47"/>
      <c r="BO71" s="23"/>
    </row>
    <row r="72" spans="1:67" ht="15">
      <c r="A72" s="112" t="str">
        <f>'Volumes-edema'!$CL$10</f>
        <v>Date 18</v>
      </c>
      <c r="B72" s="76" t="str">
        <f>'Volumes-edema'!$CL$44</f>
        <v/>
      </c>
      <c r="C72" s="20"/>
      <c r="D72" s="14"/>
      <c r="G72" s="34" t="s">
        <v>4</v>
      </c>
      <c r="H72" s="39"/>
      <c r="I72" s="39"/>
      <c r="J72" s="39"/>
      <c r="K72" s="39"/>
      <c r="L72" s="39"/>
      <c r="M72" s="39"/>
      <c r="N72" s="39"/>
      <c r="O72" s="40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71"/>
      <c r="AQ72" s="55"/>
      <c r="AR72" s="55"/>
      <c r="AS72" s="74"/>
      <c r="AT72" s="74"/>
      <c r="AU72" s="74"/>
      <c r="AV72" s="74"/>
      <c r="AW72" s="74"/>
      <c r="AX72" s="74"/>
      <c r="AY72" s="74"/>
      <c r="AZ72" s="74"/>
      <c r="BA72"/>
      <c r="BB72"/>
      <c r="BC72"/>
      <c r="BD72" s="2"/>
      <c r="BE72"/>
      <c r="BF72" s="23"/>
      <c r="BG72" s="23"/>
      <c r="BH72" s="23"/>
      <c r="BI72" s="47"/>
      <c r="BJ72" s="23"/>
      <c r="BK72" s="23"/>
      <c r="BL72" s="23"/>
      <c r="BM72" s="23"/>
      <c r="BN72" s="47"/>
      <c r="BO72" s="23"/>
    </row>
    <row r="73" spans="1:67">
      <c r="A73" s="112" t="str">
        <f>'Volumes-edema'!$CQ$10</f>
        <v>Date 19</v>
      </c>
      <c r="B73" s="76" t="str">
        <f>'Volumes-edema'!$CQ$44</f>
        <v/>
      </c>
      <c r="C73" s="20"/>
      <c r="D73" s="14"/>
      <c r="G73" s="35"/>
      <c r="H73" s="39"/>
      <c r="I73" s="39"/>
      <c r="J73" s="39"/>
      <c r="K73" s="39"/>
      <c r="L73" s="39"/>
      <c r="M73" s="39"/>
      <c r="N73" s="39"/>
      <c r="O73" s="40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71"/>
      <c r="AQ73" s="55"/>
      <c r="AR73" s="55"/>
      <c r="AS73" s="74"/>
      <c r="AT73" s="74"/>
      <c r="AU73" s="74"/>
      <c r="AV73" s="74"/>
      <c r="AW73" s="74"/>
      <c r="AX73" s="74"/>
      <c r="AY73" s="74"/>
      <c r="AZ73" s="74"/>
      <c r="BA73"/>
      <c r="BB73"/>
      <c r="BC73"/>
      <c r="BD73" s="2"/>
      <c r="BE73"/>
      <c r="BF73" s="23"/>
      <c r="BG73" s="23"/>
      <c r="BH73" s="23"/>
      <c r="BI73" s="47"/>
      <c r="BJ73" s="23"/>
      <c r="BK73" s="23"/>
      <c r="BL73" s="23"/>
      <c r="BM73" s="23"/>
      <c r="BN73" s="47"/>
      <c r="BO73" s="23"/>
    </row>
    <row r="74" spans="1:67" ht="15">
      <c r="A74" s="112" t="str">
        <f>'Volumes-edema'!$CV$10</f>
        <v>Date 20</v>
      </c>
      <c r="B74" s="76" t="str">
        <f>'Volumes-edema'!$CV$44</f>
        <v/>
      </c>
      <c r="C74" s="20"/>
      <c r="D74" s="14"/>
      <c r="G74" s="33" t="s">
        <v>5</v>
      </c>
      <c r="H74" s="39"/>
      <c r="I74" s="39"/>
      <c r="J74" s="39"/>
      <c r="K74" s="39"/>
      <c r="L74" s="39"/>
      <c r="M74" s="39"/>
      <c r="N74" s="39"/>
      <c r="O74" s="40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71"/>
      <c r="AQ74" s="55"/>
      <c r="AR74" s="55"/>
      <c r="AS74" s="74"/>
      <c r="AT74" s="74"/>
      <c r="AU74" s="74"/>
      <c r="AV74" s="74"/>
      <c r="AW74" s="74"/>
      <c r="AX74" s="74"/>
      <c r="AY74" s="74"/>
      <c r="AZ74" s="74"/>
      <c r="BA74"/>
      <c r="BB74"/>
      <c r="BC74"/>
      <c r="BD74" s="2"/>
      <c r="BE74"/>
    </row>
    <row r="75" spans="1:67">
      <c r="A75" s="112" t="str">
        <f>'Volumes-edema'!$DA$10</f>
        <v>Date 21</v>
      </c>
      <c r="B75" s="76" t="str">
        <f>'Volumes-edema'!$DA$44</f>
        <v/>
      </c>
      <c r="C75" s="20"/>
      <c r="D75" s="14"/>
      <c r="G75" s="35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71"/>
      <c r="AQ75" s="55"/>
      <c r="AR75" s="55"/>
      <c r="AS75" s="74"/>
      <c r="AT75" s="74"/>
      <c r="AU75" s="74"/>
      <c r="AV75" s="74"/>
      <c r="AW75" s="74"/>
      <c r="AX75" s="74"/>
      <c r="AY75" s="74"/>
      <c r="AZ75" s="74"/>
      <c r="BA75"/>
      <c r="BB75"/>
      <c r="BC75"/>
      <c r="BD75" s="2"/>
      <c r="BE75"/>
    </row>
    <row r="76" spans="1:67" ht="15">
      <c r="A76" s="112" t="str">
        <f>'Volumes-edema'!$DF$10</f>
        <v>Date 22</v>
      </c>
      <c r="B76" s="76" t="str">
        <f>'Volumes-edema'!$DF$44</f>
        <v/>
      </c>
      <c r="C76" s="20"/>
      <c r="D76" s="14"/>
      <c r="G76" s="33" t="s">
        <v>6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71"/>
      <c r="AQ76" s="55"/>
      <c r="AR76" s="55"/>
      <c r="AS76" s="74"/>
      <c r="AT76" s="74"/>
      <c r="AU76" s="74"/>
      <c r="AV76" s="74"/>
      <c r="AW76" s="74"/>
      <c r="AX76" s="74"/>
      <c r="AY76" s="74"/>
      <c r="AZ76" s="74"/>
      <c r="BA76"/>
      <c r="BB76"/>
      <c r="BC76"/>
      <c r="BD76" s="2"/>
      <c r="BE76"/>
    </row>
    <row r="77" spans="1:67" ht="15">
      <c r="A77" s="112" t="str">
        <f>'Volumes-edema'!$DK$10</f>
        <v>Date 23</v>
      </c>
      <c r="B77" s="76" t="str">
        <f>'Volumes-edema'!$DK$44</f>
        <v/>
      </c>
      <c r="C77" s="20"/>
      <c r="D77" s="14"/>
      <c r="G77" s="33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71"/>
      <c r="AQ77" s="55"/>
      <c r="AR77" s="55"/>
      <c r="AS77" s="74"/>
      <c r="AT77" s="74"/>
      <c r="AU77" s="74"/>
      <c r="AV77" s="74"/>
      <c r="AW77" s="74"/>
      <c r="AX77" s="74"/>
      <c r="AY77" s="74"/>
      <c r="AZ77" s="74"/>
      <c r="BA77"/>
      <c r="BB77"/>
      <c r="BC77"/>
      <c r="BD77" s="2"/>
      <c r="BE77"/>
    </row>
    <row r="78" spans="1:67" ht="15">
      <c r="A78" s="112" t="str">
        <f>'Volumes-edema'!$DP$10</f>
        <v>Date 24</v>
      </c>
      <c r="B78" s="111" t="str">
        <f>'Volumes-edema'!$DP$44</f>
        <v/>
      </c>
      <c r="C78" s="20"/>
      <c r="D78" s="14"/>
      <c r="G78" s="68" t="s">
        <v>7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99"/>
      <c r="AA78" s="42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71"/>
      <c r="AQ78" s="55"/>
      <c r="AR78" s="55"/>
      <c r="AS78" s="74"/>
      <c r="AT78" s="74"/>
      <c r="AU78" s="74"/>
      <c r="AV78" s="74"/>
      <c r="AW78" s="74"/>
      <c r="AX78" s="74"/>
      <c r="AY78" s="74"/>
      <c r="AZ78" s="74"/>
      <c r="BA78"/>
      <c r="BB78"/>
      <c r="BC78"/>
      <c r="BD78" s="2"/>
      <c r="BE78"/>
    </row>
    <row r="79" spans="1:67">
      <c r="A79" s="112" t="str">
        <f>'Volumes-edema'!$DU$10</f>
        <v>Date 25</v>
      </c>
      <c r="B79" s="111" t="str">
        <f>'Volumes-edema'!$DU$44</f>
        <v/>
      </c>
      <c r="C79" s="20"/>
      <c r="D79" s="14"/>
      <c r="G79" s="35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71"/>
      <c r="AQ79" s="55"/>
      <c r="AR79" s="55"/>
      <c r="AS79" s="74"/>
      <c r="AT79" s="74"/>
      <c r="AU79" s="74"/>
      <c r="AV79" s="74"/>
      <c r="AW79" s="74"/>
      <c r="AX79" s="74"/>
      <c r="AY79" s="74"/>
      <c r="AZ79" s="74"/>
      <c r="BA79"/>
      <c r="BB79"/>
      <c r="BC79"/>
      <c r="BD79" s="2"/>
      <c r="BE79"/>
    </row>
    <row r="80" spans="1:67" ht="15">
      <c r="A80" s="112" t="str">
        <f>'Volumes-edema'!$DZ$10</f>
        <v>Date 26</v>
      </c>
      <c r="B80" s="111" t="str">
        <f>'Volumes-edema'!$DZ$44</f>
        <v/>
      </c>
      <c r="C80" s="20"/>
      <c r="D80" s="14"/>
      <c r="G80" s="36" t="s">
        <v>8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71"/>
      <c r="AQ80" s="55"/>
      <c r="AR80" s="55"/>
      <c r="AS80" s="74"/>
      <c r="AT80" s="74"/>
      <c r="AU80" s="74"/>
      <c r="AV80" s="74"/>
      <c r="AW80" s="74"/>
      <c r="AX80" s="74"/>
      <c r="AY80" s="74"/>
      <c r="AZ80" s="47"/>
    </row>
    <row r="81" spans="1:52">
      <c r="A81" s="112" t="str">
        <f>'Volumes-edema'!$EE$10</f>
        <v>Date 27</v>
      </c>
      <c r="B81" s="111" t="str">
        <f>'Volumes-edema'!$EE$44</f>
        <v/>
      </c>
      <c r="C81" s="20"/>
      <c r="D81" s="14"/>
      <c r="G81" s="35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71"/>
      <c r="AQ81" s="55"/>
      <c r="AR81" s="55"/>
      <c r="AS81" s="74"/>
      <c r="AT81" s="74"/>
      <c r="AU81" s="74"/>
      <c r="AV81" s="74"/>
      <c r="AW81" s="74"/>
      <c r="AX81" s="74"/>
      <c r="AY81" s="74"/>
      <c r="AZ81" s="47"/>
    </row>
    <row r="82" spans="1:52" ht="15.75" thickBot="1">
      <c r="A82" s="112" t="str">
        <f>'Volumes-edema'!$EJ$10</f>
        <v>Date 28</v>
      </c>
      <c r="B82" s="111" t="str">
        <f>'Volumes-edema'!$EJ$44</f>
        <v/>
      </c>
      <c r="C82" s="20"/>
      <c r="D82" s="14"/>
      <c r="G82" s="69" t="s">
        <v>93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72"/>
      <c r="AQ82" s="55"/>
      <c r="AR82" s="55"/>
      <c r="AS82" s="74"/>
      <c r="AT82" s="74"/>
      <c r="AU82" s="74"/>
      <c r="AV82" s="74"/>
      <c r="AW82" s="74"/>
      <c r="AX82" s="74"/>
      <c r="AY82" s="74"/>
      <c r="AZ82" s="47"/>
    </row>
    <row r="83" spans="1:52" ht="15">
      <c r="A83" s="112"/>
      <c r="B83" s="111"/>
      <c r="C83" s="20"/>
      <c r="G83" s="73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97"/>
      <c r="AR83" s="74"/>
      <c r="AS83" s="74"/>
      <c r="AT83" s="74"/>
      <c r="AU83" s="74"/>
      <c r="AV83" s="74"/>
      <c r="AW83" s="74"/>
      <c r="AX83" s="74"/>
      <c r="AY83" s="74"/>
      <c r="AZ83" s="47"/>
    </row>
    <row r="84" spans="1:52">
      <c r="A84" s="8" t="s">
        <v>96</v>
      </c>
      <c r="B84" s="111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 s="74"/>
      <c r="AY84" s="74"/>
      <c r="AZ84" s="47"/>
    </row>
    <row r="85" spans="1:52">
      <c r="A85" s="102" t="str">
        <f>'Volumes-edema'!$J$10</f>
        <v>Date 2</v>
      </c>
      <c r="B85" s="11" t="str">
        <f>IF(B56="","",($B$55-B56)*100/$B$55)</f>
        <v/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 s="2"/>
      <c r="AY85" s="2"/>
      <c r="AZ85" s="20"/>
    </row>
    <row r="86" spans="1:52">
      <c r="A86" s="102" t="str">
        <f>'Volumes-edema'!$O$10</f>
        <v>Date 3</v>
      </c>
      <c r="B86" s="11" t="str">
        <f t="shared" ref="B86:B111" si="0">IF(B57="","",($B$55-B57)*100/$B$55)</f>
        <v/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"/>
    </row>
    <row r="87" spans="1:52">
      <c r="A87" s="102" t="str">
        <f>'Volumes-edema'!$T$10</f>
        <v>Date 4</v>
      </c>
      <c r="B87" s="11" t="str">
        <f t="shared" si="0"/>
        <v/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"/>
    </row>
    <row r="88" spans="1:52">
      <c r="A88" s="102" t="str">
        <f>'Volumes-edema'!$Y$10</f>
        <v>Date 5</v>
      </c>
      <c r="B88" s="11" t="str">
        <f t="shared" si="0"/>
        <v/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"/>
    </row>
    <row r="89" spans="1:52">
      <c r="A89" s="102" t="str">
        <f>'Volumes-edema'!$AD$10</f>
        <v>Date 6</v>
      </c>
      <c r="B89" s="11" t="str">
        <f t="shared" si="0"/>
        <v/>
      </c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"/>
    </row>
    <row r="90" spans="1:52">
      <c r="A90" s="102" t="str">
        <f>'Volumes-edema'!$AI$10</f>
        <v>Date 7</v>
      </c>
      <c r="B90" s="11" t="str">
        <f t="shared" si="0"/>
        <v/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"/>
    </row>
    <row r="91" spans="1:52">
      <c r="A91" s="102" t="str">
        <f>'Volumes-edema'!$AN$10</f>
        <v>Date 8</v>
      </c>
      <c r="B91" s="11" t="str">
        <f t="shared" si="0"/>
        <v/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"/>
    </row>
    <row r="92" spans="1:52">
      <c r="A92" s="102" t="str">
        <f>'Volumes-edema'!$AS$10</f>
        <v>Date 9</v>
      </c>
      <c r="B92" s="11" t="str">
        <f t="shared" si="0"/>
        <v/>
      </c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"/>
    </row>
    <row r="93" spans="1:52">
      <c r="A93" s="102" t="str">
        <f>'Volumes-edema'!$AX$10</f>
        <v>Date 10</v>
      </c>
      <c r="B93" s="11" t="str">
        <f t="shared" si="0"/>
        <v/>
      </c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"/>
    </row>
    <row r="94" spans="1:52">
      <c r="A94" s="102" t="str">
        <f>'Volumes-edema'!$BC$10</f>
        <v>Date 11</v>
      </c>
      <c r="B94" s="11" t="str">
        <f t="shared" si="0"/>
        <v/>
      </c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"/>
    </row>
    <row r="95" spans="1:52">
      <c r="A95" s="102" t="str">
        <f>'Volumes-edema'!$BH$10</f>
        <v>Date 12</v>
      </c>
      <c r="B95" s="11" t="str">
        <f t="shared" si="0"/>
        <v/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"/>
    </row>
    <row r="96" spans="1:52">
      <c r="A96" s="102" t="str">
        <f>'Volumes-edema'!$BM$10</f>
        <v>Date 13</v>
      </c>
      <c r="B96" s="11" t="str">
        <f t="shared" si="0"/>
        <v/>
      </c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"/>
    </row>
    <row r="97" spans="1:51">
      <c r="A97" s="102" t="str">
        <f>'Volumes-edema'!$BR$10</f>
        <v>Date 14</v>
      </c>
      <c r="B97" s="11" t="str">
        <f t="shared" si="0"/>
        <v/>
      </c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"/>
    </row>
    <row r="98" spans="1:51">
      <c r="A98" s="102" t="str">
        <f>'Volumes-edema'!$BW$10</f>
        <v>Date 15</v>
      </c>
      <c r="B98" s="11" t="str">
        <f t="shared" si="0"/>
        <v/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"/>
    </row>
    <row r="99" spans="1:51">
      <c r="A99" s="112" t="str">
        <f>'Volumes-edema'!$CB$10</f>
        <v>Date 16</v>
      </c>
      <c r="B99" s="11" t="str">
        <f t="shared" si="0"/>
        <v/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51">
      <c r="A100" s="112" t="str">
        <f>'Volumes-edema'!$CG$10</f>
        <v>Date 17</v>
      </c>
      <c r="B100" s="11" t="str">
        <f t="shared" si="0"/>
        <v/>
      </c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51">
      <c r="A101" s="112" t="str">
        <f>'Volumes-edema'!$CL$10</f>
        <v>Date 18</v>
      </c>
      <c r="B101" s="11" t="str">
        <f t="shared" si="0"/>
        <v/>
      </c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51">
      <c r="A102" s="112" t="str">
        <f>'Volumes-edema'!$CQ$10</f>
        <v>Date 19</v>
      </c>
      <c r="B102" s="11" t="str">
        <f t="shared" si="0"/>
        <v/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51">
      <c r="A103" s="112" t="str">
        <f>'Volumes-edema'!$CV$10</f>
        <v>Date 20</v>
      </c>
      <c r="B103" s="11" t="str">
        <f t="shared" si="0"/>
        <v/>
      </c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51">
      <c r="A104" s="112" t="str">
        <f>'Volumes-edema'!$DA$10</f>
        <v>Date 21</v>
      </c>
      <c r="B104" s="11" t="str">
        <f t="shared" si="0"/>
        <v/>
      </c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51">
      <c r="A105" s="112" t="str">
        <f>'Volumes-edema'!$DF$10</f>
        <v>Date 22</v>
      </c>
      <c r="B105" s="11" t="str">
        <f t="shared" si="0"/>
        <v/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51">
      <c r="A106" s="112" t="str">
        <f>'Volumes-edema'!$DK$10</f>
        <v>Date 23</v>
      </c>
      <c r="B106" s="11" t="str">
        <f t="shared" si="0"/>
        <v/>
      </c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51">
      <c r="A107" s="112" t="str">
        <f>'Volumes-edema'!$DP$10</f>
        <v>Date 24</v>
      </c>
      <c r="B107" s="11" t="str">
        <f t="shared" si="0"/>
        <v/>
      </c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51">
      <c r="A108" s="112" t="str">
        <f>'Volumes-edema'!$DU$10</f>
        <v>Date 25</v>
      </c>
      <c r="B108" s="11" t="str">
        <f t="shared" si="0"/>
        <v/>
      </c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51">
      <c r="A109" s="112" t="str">
        <f>'Volumes-edema'!$DZ$10</f>
        <v>Date 26</v>
      </c>
      <c r="B109" s="11" t="str">
        <f t="shared" si="0"/>
        <v/>
      </c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51">
      <c r="A110" s="112" t="str">
        <f>'Volumes-edema'!$EE$10</f>
        <v>Date 27</v>
      </c>
      <c r="B110" s="11" t="str">
        <f t="shared" si="0"/>
        <v/>
      </c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51">
      <c r="A111" s="112" t="str">
        <f>'Volumes-edema'!$EJ$10</f>
        <v>Date 28</v>
      </c>
      <c r="B111" s="11" t="str">
        <f t="shared" si="0"/>
        <v/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51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2:49">
      <c r="B113" s="15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2:49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2:49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2:49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2:49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2:49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2:49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2:49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2:49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2:49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2:49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2:49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2:49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2:49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2:49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2:49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3:49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3:49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3:49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3:49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3:49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3:49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3:49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3:49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3:49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3:49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3:49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3:49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3:49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3:49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3:49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3:49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3:49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3:49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3:49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3:49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3:49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3:49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3:49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</row>
    <row r="152" spans="3:49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</row>
    <row r="153" spans="3:49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3:49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3:49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3:49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3:49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3:49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3:49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3:49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3:49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3:49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3:49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3:49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3:49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3:49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3:49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3:49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3:49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3:49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</row>
    <row r="171" spans="3:49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</row>
    <row r="172" spans="3:49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</row>
    <row r="173" spans="3:49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</row>
    <row r="174" spans="3:49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3:49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</row>
    <row r="176" spans="3:49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</row>
    <row r="177" spans="3:49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</row>
    <row r="178" spans="3:49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</row>
    <row r="179" spans="3:49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</row>
    <row r="180" spans="3:49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</row>
    <row r="181" spans="3:49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</row>
    <row r="182" spans="3:49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</row>
    <row r="183" spans="3:49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</row>
    <row r="184" spans="3:49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3:49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</row>
    <row r="186" spans="3:49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</row>
    <row r="187" spans="3:49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</row>
    <row r="188" spans="3:49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</row>
    <row r="189" spans="3:49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</row>
    <row r="190" spans="3:49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</row>
    <row r="191" spans="3:49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</row>
    <row r="192" spans="3:49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</row>
    <row r="193" spans="3:49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</row>
    <row r="194" spans="3:49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</row>
    <row r="195" spans="3:49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</row>
    <row r="196" spans="3:49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</row>
    <row r="197" spans="3:49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</row>
    <row r="198" spans="3:49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</row>
    <row r="199" spans="3:49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</row>
    <row r="200" spans="3:49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</row>
    <row r="201" spans="3:49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</row>
    <row r="202" spans="3:49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</row>
    <row r="203" spans="3:49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</row>
    <row r="204" spans="3:49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</row>
    <row r="205" spans="3:49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</row>
    <row r="206" spans="3:49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</row>
    <row r="207" spans="3:49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</row>
    <row r="208" spans="3:49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</row>
    <row r="209" spans="3:49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</row>
    <row r="210" spans="3:49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</row>
    <row r="211" spans="3:49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</row>
    <row r="212" spans="3:49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</row>
    <row r="213" spans="3:49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</row>
    <row r="214" spans="3:49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</row>
    <row r="215" spans="3:49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</row>
    <row r="216" spans="3:49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</row>
    <row r="217" spans="3:49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</row>
    <row r="218" spans="3:49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</row>
    <row r="219" spans="3:49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</row>
    <row r="220" spans="3:49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3:49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  <row r="222" spans="3:49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</row>
    <row r="223" spans="3:49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</row>
    <row r="224" spans="3:49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</row>
    <row r="225" spans="3:49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</row>
    <row r="226" spans="3:49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</row>
    <row r="227" spans="3:49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</row>
    <row r="228" spans="3:49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</row>
    <row r="229" spans="3:49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</row>
    <row r="230" spans="3:49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</row>
    <row r="231" spans="3:49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</row>
    <row r="232" spans="3:49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</row>
    <row r="233" spans="3:49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</row>
    <row r="234" spans="3:49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</row>
    <row r="235" spans="3:49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</row>
    <row r="236" spans="3:49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</row>
    <row r="237" spans="3:49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</row>
    <row r="238" spans="3:49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</row>
    <row r="239" spans="3:49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</row>
    <row r="240" spans="3:49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</row>
    <row r="241" spans="3:49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</row>
    <row r="242" spans="3:49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3:49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3:49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3:49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3:49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  <row r="247" spans="3:49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</row>
    <row r="248" spans="3:49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</row>
    <row r="249" spans="3:49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</row>
    <row r="250" spans="3:49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</row>
    <row r="251" spans="3:49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</row>
    <row r="252" spans="3:49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</row>
    <row r="253" spans="3:49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</row>
    <row r="254" spans="3:49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</row>
    <row r="255" spans="3:49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</row>
    <row r="256" spans="3:49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</row>
    <row r="257" spans="3:49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</row>
    <row r="258" spans="3:49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</row>
    <row r="259" spans="3:49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</row>
  </sheetData>
  <sheetProtection algorithmName="SHA-512" hashValue="bjxediec5pe/q361M7FANUn8lCm1T/MX4PFlWVEGY34Y1mTvTCWj3E5y1I1gXsQNVX3jpr9dGoswezzY7JiJGQ==" saltValue="zoFwk2+R/ex9Egu4T8RtAg==" spinCount="100000" sheet="1" objects="1" scenarios="1"/>
  <mergeCells count="28">
    <mergeCell ref="DU40:DW40"/>
    <mergeCell ref="DZ40:EB40"/>
    <mergeCell ref="EE40:EG40"/>
    <mergeCell ref="EJ40:EL40"/>
    <mergeCell ref="CQ40:CS40"/>
    <mergeCell ref="CV40:CX40"/>
    <mergeCell ref="DA40:DC40"/>
    <mergeCell ref="DF40:DH40"/>
    <mergeCell ref="DK40:DM40"/>
    <mergeCell ref="DP40:DR40"/>
    <mergeCell ref="CL40:CN40"/>
    <mergeCell ref="AI40:AK40"/>
    <mergeCell ref="AN40:AP40"/>
    <mergeCell ref="AS40:AU40"/>
    <mergeCell ref="AX40:AZ40"/>
    <mergeCell ref="BC40:BE40"/>
    <mergeCell ref="BH40:BJ40"/>
    <mergeCell ref="BM40:BO40"/>
    <mergeCell ref="BR40:BS40"/>
    <mergeCell ref="BW40:BY40"/>
    <mergeCell ref="CB40:CD40"/>
    <mergeCell ref="CG40:CI40"/>
    <mergeCell ref="AD40:AF40"/>
    <mergeCell ref="E40:G40"/>
    <mergeCell ref="J40:L40"/>
    <mergeCell ref="O40:Q40"/>
    <mergeCell ref="T40:V40"/>
    <mergeCell ref="Y40:AA40"/>
  </mergeCells>
  <phoneticPr fontId="19"/>
  <printOptions gridLines="1" gridLinesSet="0"/>
  <pageMargins left="0.75" right="0.75" top="1" bottom="1" header="0.5" footer="0.5"/>
  <pageSetup paperSize="0" orientation="portrait" horizontalDpi="4294967292" verticalDpi="4294967292"/>
  <headerFooter alignWithMargins="0">
    <oddHeader>&amp;A</oddHeader>
    <oddFooter>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>
      <selection activeCell="N41" sqref="N41"/>
    </sheetView>
  </sheetViews>
  <sheetFormatPr defaultColWidth="11.42578125" defaultRowHeight="12.75"/>
  <sheetData/>
  <sheetProtection password="DC7F" sheet="1" scenarios="1"/>
  <printOptions gridLines="1" gridLinesSet="0"/>
  <pageMargins left="0.75" right="0.75" top="1" bottom="1" header="0.5" footer="0.5"/>
  <headerFooter alignWithMargins="0">
    <oddHeader>&amp;A</oddHeader>
    <oddFooter>Sida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"/>
  <sheetViews>
    <sheetView workbookViewId="0">
      <selection activeCell="K45" sqref="K45"/>
    </sheetView>
  </sheetViews>
  <sheetFormatPr defaultColWidth="11.42578125" defaultRowHeight="12.75"/>
  <sheetData/>
  <sheetProtection password="DC7F" sheet="1" scenarios="1"/>
  <printOptions gridLines="1" gridLinesSet="0"/>
  <pageMargins left="0.75" right="0.75" top="1" bottom="1" header="0.5" footer="0.5"/>
  <headerFooter alignWithMargins="0">
    <oddHeader>&amp;A</oddHeader>
    <oddFooter>Sida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EN16364"/>
  <sheetViews>
    <sheetView tabSelected="1" zoomScale="102" zoomScaleNormal="100" workbookViewId="0">
      <selection activeCell="EL1" sqref="EL1"/>
    </sheetView>
  </sheetViews>
  <sheetFormatPr defaultColWidth="11.42578125" defaultRowHeight="12.75"/>
  <cols>
    <col min="1" max="1" width="17.140625" style="4" customWidth="1"/>
    <col min="2" max="3" width="6.7109375" style="4" customWidth="1"/>
    <col min="4" max="4" width="2.7109375" style="4" customWidth="1"/>
    <col min="5" max="5" width="7.7109375" style="4" hidden="1" customWidth="1"/>
    <col min="6" max="6" width="7.7109375" style="4" customWidth="1"/>
    <col min="7" max="7" width="7.7109375" style="4" hidden="1" customWidth="1"/>
    <col min="8" max="8" width="7.7109375" style="4" customWidth="1"/>
    <col min="9" max="9" width="2.7109375" style="4" customWidth="1"/>
    <col min="10" max="10" width="7.7109375" style="4" hidden="1" customWidth="1"/>
    <col min="11" max="11" width="7.7109375" style="4" customWidth="1"/>
    <col min="12" max="12" width="7.7109375" style="4" hidden="1" customWidth="1"/>
    <col min="13" max="13" width="7.7109375" style="4" customWidth="1"/>
    <col min="14" max="14" width="2.7109375" style="4" customWidth="1"/>
    <col min="15" max="15" width="7.7109375" style="4" hidden="1" customWidth="1"/>
    <col min="16" max="16" width="7.7109375" style="4" customWidth="1"/>
    <col min="17" max="17" width="7.7109375" style="4" hidden="1" customWidth="1"/>
    <col min="18" max="18" width="7.7109375" style="4" customWidth="1"/>
    <col min="19" max="19" width="2.7109375" style="4" customWidth="1"/>
    <col min="20" max="20" width="7.7109375" style="4" hidden="1" customWidth="1"/>
    <col min="21" max="21" width="7.7109375" style="4" customWidth="1"/>
    <col min="22" max="22" width="7.7109375" style="4" hidden="1" customWidth="1"/>
    <col min="23" max="23" width="7.7109375" style="4" customWidth="1"/>
    <col min="24" max="24" width="2.7109375" style="4" customWidth="1"/>
    <col min="25" max="25" width="7.7109375" style="4" hidden="1" customWidth="1"/>
    <col min="26" max="26" width="7.7109375" style="4" customWidth="1"/>
    <col min="27" max="27" width="7.7109375" style="4" hidden="1" customWidth="1"/>
    <col min="28" max="28" width="7.7109375" style="4" customWidth="1"/>
    <col min="29" max="29" width="2.7109375" style="4" customWidth="1"/>
    <col min="30" max="30" width="7.7109375" style="4" hidden="1" customWidth="1"/>
    <col min="31" max="31" width="7.7109375" style="4" customWidth="1"/>
    <col min="32" max="32" width="7.7109375" style="4" hidden="1" customWidth="1"/>
    <col min="33" max="33" width="7.7109375" style="4" customWidth="1"/>
    <col min="34" max="34" width="2.7109375" style="4" customWidth="1"/>
    <col min="35" max="35" width="7.7109375" style="4" hidden="1" customWidth="1"/>
    <col min="36" max="36" width="7.7109375" style="4" customWidth="1"/>
    <col min="37" max="37" width="7.7109375" style="4" hidden="1" customWidth="1"/>
    <col min="38" max="38" width="7.7109375" style="4" customWidth="1"/>
    <col min="39" max="39" width="2.7109375" style="4" customWidth="1"/>
    <col min="40" max="40" width="7.7109375" style="4" hidden="1" customWidth="1"/>
    <col min="41" max="41" width="7.7109375" style="4" customWidth="1"/>
    <col min="42" max="42" width="7.7109375" style="4" hidden="1" customWidth="1"/>
    <col min="43" max="43" width="7.7109375" style="4" customWidth="1"/>
    <col min="44" max="44" width="2.7109375" style="4" customWidth="1"/>
    <col min="45" max="45" width="7.7109375" style="4" hidden="1" customWidth="1"/>
    <col min="46" max="46" width="7.7109375" style="4" customWidth="1"/>
    <col min="47" max="47" width="7.7109375" style="4" hidden="1" customWidth="1"/>
    <col min="48" max="48" width="7.7109375" style="4" customWidth="1"/>
    <col min="49" max="49" width="2.7109375" style="4" customWidth="1"/>
    <col min="50" max="50" width="7.7109375" style="4" hidden="1" customWidth="1"/>
    <col min="51" max="51" width="7.7109375" style="4" customWidth="1"/>
    <col min="52" max="52" width="7.7109375" style="4" hidden="1" customWidth="1"/>
    <col min="53" max="53" width="7.7109375" style="4" customWidth="1"/>
    <col min="54" max="54" width="2.7109375" style="4" customWidth="1"/>
    <col min="55" max="55" width="7.7109375" style="4" hidden="1" customWidth="1"/>
    <col min="56" max="56" width="7.7109375" style="4" customWidth="1"/>
    <col min="57" max="57" width="7.7109375" style="4" hidden="1" customWidth="1"/>
    <col min="58" max="58" width="7.7109375" style="4" customWidth="1"/>
    <col min="59" max="59" width="2.7109375" style="4" customWidth="1"/>
    <col min="60" max="60" width="7.7109375" style="4" hidden="1" customWidth="1"/>
    <col min="61" max="61" width="7.7109375" style="4" customWidth="1"/>
    <col min="62" max="62" width="7.7109375" style="4" hidden="1" customWidth="1"/>
    <col min="63" max="63" width="7.7109375" style="4" customWidth="1"/>
    <col min="64" max="64" width="2.7109375" style="4" customWidth="1"/>
    <col min="65" max="65" width="7.7109375" style="4" hidden="1" customWidth="1"/>
    <col min="66" max="66" width="7.7109375" style="4" customWidth="1"/>
    <col min="67" max="67" width="7.7109375" style="4" hidden="1" customWidth="1"/>
    <col min="68" max="68" width="7.7109375" style="4" customWidth="1"/>
    <col min="69" max="69" width="2.7109375" style="4" customWidth="1"/>
    <col min="70" max="70" width="7.7109375" style="4" hidden="1" customWidth="1"/>
    <col min="71" max="71" width="7.7109375" style="4" customWidth="1"/>
    <col min="72" max="72" width="7.7109375" style="4" hidden="1" customWidth="1"/>
    <col min="73" max="73" width="7.7109375" style="4" customWidth="1"/>
    <col min="74" max="74" width="2.7109375" style="4" customWidth="1"/>
    <col min="75" max="75" width="7.7109375" style="4" hidden="1" customWidth="1"/>
    <col min="76" max="76" width="7.7109375" style="4" customWidth="1"/>
    <col min="77" max="77" width="7.7109375" style="4" hidden="1" customWidth="1"/>
    <col min="78" max="78" width="7.7109375" style="4" customWidth="1"/>
    <col min="79" max="79" width="2.7109375" style="4" customWidth="1"/>
    <col min="80" max="80" width="7.7109375" hidden="1" customWidth="1"/>
    <col min="81" max="81" width="7.7109375" customWidth="1"/>
    <col min="82" max="82" width="7.7109375" hidden="1" customWidth="1"/>
    <col min="83" max="83" width="7.7109375" customWidth="1"/>
    <col min="84" max="84" width="2.7109375" customWidth="1"/>
    <col min="85" max="85" width="7.7109375" hidden="1" customWidth="1"/>
    <col min="86" max="86" width="7.7109375" customWidth="1"/>
    <col min="87" max="87" width="7.7109375" hidden="1" customWidth="1"/>
    <col min="88" max="88" width="7.7109375" customWidth="1"/>
    <col min="89" max="89" width="2.7109375" customWidth="1"/>
    <col min="90" max="90" width="7.7109375" hidden="1" customWidth="1"/>
    <col min="91" max="91" width="7.7109375" customWidth="1"/>
    <col min="92" max="92" width="7.7109375" hidden="1" customWidth="1"/>
    <col min="93" max="93" width="7.7109375" customWidth="1"/>
    <col min="94" max="94" width="2.7109375" customWidth="1"/>
    <col min="95" max="95" width="7.7109375" hidden="1" customWidth="1"/>
    <col min="96" max="96" width="7.7109375" customWidth="1"/>
    <col min="97" max="97" width="7.7109375" hidden="1" customWidth="1"/>
    <col min="98" max="98" width="7.7109375" customWidth="1"/>
    <col min="99" max="99" width="2.7109375" customWidth="1"/>
    <col min="100" max="100" width="7.7109375" hidden="1" customWidth="1"/>
    <col min="101" max="101" width="7.7109375" customWidth="1"/>
    <col min="102" max="102" width="7.7109375" hidden="1" customWidth="1"/>
    <col min="103" max="103" width="7.7109375" customWidth="1"/>
    <col min="104" max="104" width="2.7109375" customWidth="1"/>
    <col min="105" max="105" width="7.7109375" hidden="1" customWidth="1"/>
    <col min="106" max="106" width="7.7109375" customWidth="1"/>
    <col min="107" max="107" width="7.7109375" hidden="1" customWidth="1"/>
    <col min="108" max="108" width="7.7109375" customWidth="1"/>
    <col min="109" max="109" width="2.7109375" customWidth="1"/>
    <col min="110" max="110" width="7.7109375" hidden="1" customWidth="1"/>
    <col min="111" max="111" width="7.7109375" customWidth="1"/>
    <col min="112" max="112" width="7.7109375" hidden="1" customWidth="1"/>
    <col min="113" max="113" width="7.7109375" customWidth="1"/>
    <col min="114" max="114" width="2.7109375" customWidth="1"/>
    <col min="115" max="115" width="7.7109375" hidden="1" customWidth="1"/>
    <col min="116" max="116" width="7.7109375" customWidth="1"/>
    <col min="117" max="117" width="7.7109375" hidden="1" customWidth="1"/>
    <col min="118" max="118" width="7.7109375" customWidth="1"/>
    <col min="119" max="119" width="2.7109375" customWidth="1"/>
    <col min="120" max="120" width="7.7109375" hidden="1" customWidth="1"/>
    <col min="121" max="121" width="7.7109375" customWidth="1"/>
    <col min="122" max="122" width="7.7109375" hidden="1" customWidth="1"/>
    <col min="123" max="123" width="7.7109375" customWidth="1"/>
    <col min="124" max="124" width="2.7109375" customWidth="1"/>
    <col min="125" max="125" width="7.7109375" hidden="1" customWidth="1"/>
    <col min="126" max="126" width="7.7109375" customWidth="1"/>
    <col min="127" max="127" width="7.7109375" hidden="1" customWidth="1"/>
    <col min="128" max="128" width="7.7109375" customWidth="1"/>
    <col min="129" max="129" width="2.7109375" customWidth="1"/>
    <col min="130" max="130" width="7.7109375" hidden="1" customWidth="1"/>
    <col min="131" max="131" width="7.7109375" customWidth="1"/>
    <col min="132" max="132" width="7.7109375" hidden="1" customWidth="1"/>
    <col min="133" max="133" width="7.7109375" customWidth="1"/>
    <col min="134" max="134" width="2.7109375" customWidth="1"/>
    <col min="135" max="135" width="7.7109375" hidden="1" customWidth="1"/>
    <col min="136" max="136" width="7.7109375" customWidth="1"/>
    <col min="137" max="137" width="7.7109375" hidden="1" customWidth="1"/>
    <col min="138" max="138" width="7.7109375" customWidth="1"/>
    <col min="139" max="139" width="2.7109375" customWidth="1"/>
    <col min="140" max="140" width="7.7109375" hidden="1" customWidth="1"/>
    <col min="141" max="141" width="7.7109375" customWidth="1"/>
    <col min="142" max="142" width="7.7109375" hidden="1" customWidth="1"/>
    <col min="143" max="143" width="7.7109375" customWidth="1"/>
    <col min="144" max="144" width="2.7109375" customWidth="1"/>
  </cols>
  <sheetData>
    <row r="1" spans="1:144" ht="15">
      <c r="A1" s="24"/>
      <c r="B1" s="25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26"/>
      <c r="BQ1" s="26"/>
      <c r="BR1" s="10"/>
      <c r="BS1" s="10"/>
      <c r="BT1" s="10"/>
      <c r="BU1" s="10"/>
      <c r="BV1" s="10"/>
      <c r="BW1" s="10"/>
      <c r="BX1" s="10"/>
      <c r="BY1" s="10"/>
      <c r="BZ1" s="10"/>
      <c r="CA1" s="10"/>
      <c r="EB1" s="160"/>
    </row>
    <row r="2" spans="1:144" ht="23.25">
      <c r="A2" s="75" t="s">
        <v>92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26"/>
      <c r="BQ2" s="26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144" s="24" customFormat="1">
      <c r="A3" s="27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26"/>
      <c r="BQ3" s="26"/>
      <c r="BR3" s="10"/>
      <c r="BS3" s="10"/>
      <c r="BT3" s="10"/>
      <c r="BU3" s="10"/>
      <c r="BV3" s="10"/>
      <c r="BW3" s="10"/>
      <c r="BX3" s="10"/>
      <c r="BY3" s="10"/>
      <c r="BZ3" s="10"/>
      <c r="CA3" s="10"/>
      <c r="CU3"/>
      <c r="DU3"/>
      <c r="DZ3"/>
      <c r="EE3"/>
      <c r="EJ3"/>
      <c r="EK3"/>
      <c r="EL3"/>
      <c r="EM3"/>
      <c r="EN3"/>
    </row>
    <row r="4" spans="1:144" s="106" customFormat="1">
      <c r="A4" s="101"/>
      <c r="B4" s="102"/>
      <c r="C4" s="102"/>
      <c r="D4" s="102"/>
      <c r="E4" s="103"/>
      <c r="F4" s="78" t="str">
        <f>'Volumes-edema'!$E$10</f>
        <v>Date 1</v>
      </c>
      <c r="G4" s="79"/>
      <c r="H4" s="79"/>
      <c r="I4" s="104"/>
      <c r="J4" s="103"/>
      <c r="K4" s="78" t="str">
        <f>'Volumes-edema'!$J$10</f>
        <v>Date 2</v>
      </c>
      <c r="L4" s="79"/>
      <c r="M4" s="79"/>
      <c r="N4" s="104"/>
      <c r="O4" s="103"/>
      <c r="P4" s="78" t="str">
        <f>'Volumes-edema'!$O$10</f>
        <v>Date 3</v>
      </c>
      <c r="Q4" s="79"/>
      <c r="R4" s="79"/>
      <c r="S4" s="104"/>
      <c r="T4" s="103"/>
      <c r="U4" s="78" t="str">
        <f>'Volumes-edema'!$T$10</f>
        <v>Date 4</v>
      </c>
      <c r="V4" s="79"/>
      <c r="W4" s="79"/>
      <c r="X4" s="104"/>
      <c r="Y4" s="103"/>
      <c r="Z4" s="78" t="str">
        <f>'Volumes-edema'!$Y$10</f>
        <v>Date 5</v>
      </c>
      <c r="AA4" s="79"/>
      <c r="AB4" s="79"/>
      <c r="AC4" s="104"/>
      <c r="AD4" s="103"/>
      <c r="AE4" s="78" t="str">
        <f>'Volumes-edema'!$AD$10</f>
        <v>Date 6</v>
      </c>
      <c r="AF4" s="79"/>
      <c r="AG4" s="79"/>
      <c r="AH4" s="104"/>
      <c r="AI4" s="103"/>
      <c r="AJ4" s="78" t="str">
        <f>'Volumes-edema'!$AI$10</f>
        <v>Date 7</v>
      </c>
      <c r="AK4" s="79"/>
      <c r="AL4" s="79"/>
      <c r="AM4" s="104"/>
      <c r="AN4" s="103"/>
      <c r="AO4" s="78" t="str">
        <f>'Volumes-edema'!$AN$10</f>
        <v>Date 8</v>
      </c>
      <c r="AP4" s="79"/>
      <c r="AQ4" s="79"/>
      <c r="AR4" s="104"/>
      <c r="AS4" s="103"/>
      <c r="AT4" s="78" t="str">
        <f>'Volumes-edema'!$AS$10</f>
        <v>Date 9</v>
      </c>
      <c r="AU4" s="79"/>
      <c r="AV4" s="79"/>
      <c r="AW4" s="104"/>
      <c r="AX4" s="103"/>
      <c r="AY4" s="78" t="str">
        <f>'Volumes-edema'!$AX$10</f>
        <v>Date 10</v>
      </c>
      <c r="AZ4" s="79"/>
      <c r="BA4" s="79"/>
      <c r="BB4" s="80"/>
      <c r="BC4" s="104"/>
      <c r="BD4" s="78" t="str">
        <f>'Volumes-edema'!$BC$10</f>
        <v>Date 11</v>
      </c>
      <c r="BE4" s="78"/>
      <c r="BF4" s="79"/>
      <c r="BG4" s="80"/>
      <c r="BH4" s="104"/>
      <c r="BI4" s="78" t="str">
        <f>'Volumes-edema'!$BH$10</f>
        <v>Date 12</v>
      </c>
      <c r="BJ4" s="78"/>
      <c r="BK4" s="79"/>
      <c r="BL4" s="80"/>
      <c r="BM4" s="104"/>
      <c r="BN4" s="78" t="str">
        <f>'Volumes-edema'!$BM$10</f>
        <v>Date 13</v>
      </c>
      <c r="BO4" s="78"/>
      <c r="BP4" s="79"/>
      <c r="BQ4" s="80"/>
      <c r="BR4" s="104"/>
      <c r="BS4" s="78" t="str">
        <f>'Volumes-edema'!$BR$10</f>
        <v>Date 14</v>
      </c>
      <c r="BT4" s="78"/>
      <c r="BU4" s="105"/>
      <c r="BV4" s="95"/>
      <c r="BW4" s="104"/>
      <c r="BX4" s="78" t="str">
        <f>'Volumes-edema'!$BW$10</f>
        <v>Date 15</v>
      </c>
      <c r="BY4" s="78"/>
      <c r="BZ4" s="105"/>
      <c r="CA4" s="95"/>
      <c r="CB4" s="102"/>
      <c r="CC4" s="107" t="str">
        <f>'Volumes-edema'!$CB$10</f>
        <v>Date 16</v>
      </c>
      <c r="CD4" s="107"/>
      <c r="CE4" s="108"/>
      <c r="CF4" s="109"/>
      <c r="CG4" s="102"/>
      <c r="CH4" s="107" t="str">
        <f>'Volumes-edema'!$CG$10</f>
        <v>Date 17</v>
      </c>
      <c r="CI4" s="107"/>
      <c r="CJ4" s="108"/>
      <c r="CK4" s="102"/>
      <c r="CL4" s="102"/>
      <c r="CM4" s="107" t="str">
        <f>'Volumes-edema'!$CL$10</f>
        <v>Date 18</v>
      </c>
      <c r="CN4" s="107"/>
      <c r="CO4" s="108"/>
      <c r="CP4" s="109"/>
      <c r="CQ4" s="102"/>
      <c r="CR4" s="78" t="str">
        <f>'Volumes-edema'!$CQ$10</f>
        <v>Date 19</v>
      </c>
      <c r="CS4" s="78"/>
      <c r="CT4" s="108"/>
      <c r="CU4" s="102"/>
      <c r="CV4" s="102"/>
      <c r="CW4" s="107" t="str">
        <f>'Volumes-edema'!$CV$10</f>
        <v>Date 20</v>
      </c>
      <c r="CX4" s="107"/>
      <c r="CY4" s="108"/>
      <c r="CZ4" s="109"/>
      <c r="DA4" s="102"/>
      <c r="DB4" s="107" t="str">
        <f>'Volumes-edema'!$DA$10</f>
        <v>Date 21</v>
      </c>
      <c r="DC4" s="107"/>
      <c r="DD4" s="108"/>
      <c r="DE4" s="109"/>
      <c r="DF4" s="102"/>
      <c r="DG4" s="107" t="str">
        <f>'Volumes-edema'!$DF$10</f>
        <v>Date 22</v>
      </c>
      <c r="DH4" s="107"/>
      <c r="DI4" s="108"/>
      <c r="DJ4" s="109"/>
      <c r="DK4" s="102"/>
      <c r="DL4" s="78" t="str">
        <f>'Volumes-edema'!$DK$10</f>
        <v>Date 23</v>
      </c>
      <c r="DM4" s="78"/>
      <c r="DN4" s="108"/>
      <c r="DO4" s="109"/>
      <c r="DP4" s="102"/>
      <c r="DQ4" s="107" t="str">
        <f>'Volumes-edema'!$DP$10</f>
        <v>Date 24</v>
      </c>
      <c r="DR4" s="107"/>
      <c r="DS4" s="108"/>
      <c r="DT4" s="109"/>
      <c r="DU4" s="102"/>
      <c r="DV4" s="107" t="str">
        <f>'Volumes-edema'!$DU$10</f>
        <v>Date 25</v>
      </c>
      <c r="DW4" s="107"/>
      <c r="DX4" s="108"/>
      <c r="DY4" s="109"/>
      <c r="DZ4" s="102"/>
      <c r="EA4" s="78" t="str">
        <f>'Volumes-edema'!$DZ$10</f>
        <v>Date 26</v>
      </c>
      <c r="EB4" s="78"/>
      <c r="EC4" s="108"/>
      <c r="ED4" s="109"/>
      <c r="EE4" s="102"/>
      <c r="EF4" s="78" t="str">
        <f>'Volumes-edema'!$EE$10</f>
        <v>Date 27</v>
      </c>
      <c r="EG4" s="78"/>
      <c r="EH4" s="108"/>
      <c r="EI4" s="109"/>
      <c r="EJ4" s="102"/>
      <c r="EK4" s="107" t="str">
        <f>'Volumes-edema'!$EJ$10</f>
        <v>Date 28</v>
      </c>
      <c r="EL4" s="107"/>
      <c r="EM4" s="108"/>
    </row>
    <row r="5" spans="1:144">
      <c r="A5" s="27"/>
      <c r="B5" s="9"/>
      <c r="C5" s="10"/>
      <c r="D5" s="24"/>
      <c r="E5" s="8" t="s">
        <v>49</v>
      </c>
      <c r="F5" s="8" t="s">
        <v>80</v>
      </c>
      <c r="G5" s="8"/>
      <c r="H5" s="8"/>
      <c r="I5" s="28"/>
      <c r="J5" s="8" t="s">
        <v>49</v>
      </c>
      <c r="K5" s="8" t="s">
        <v>80</v>
      </c>
      <c r="L5" s="8"/>
      <c r="M5" s="8"/>
      <c r="N5" s="28"/>
      <c r="O5" s="8" t="s">
        <v>49</v>
      </c>
      <c r="P5" s="8" t="s">
        <v>80</v>
      </c>
      <c r="Q5" s="8"/>
      <c r="R5" s="8"/>
      <c r="S5" s="28"/>
      <c r="T5" s="8" t="s">
        <v>49</v>
      </c>
      <c r="U5" s="8" t="s">
        <v>80</v>
      </c>
      <c r="V5" s="8"/>
      <c r="W5" s="8"/>
      <c r="X5" s="28"/>
      <c r="Y5" s="8" t="s">
        <v>49</v>
      </c>
      <c r="Z5" s="8" t="s">
        <v>80</v>
      </c>
      <c r="AA5" s="8"/>
      <c r="AB5" s="8"/>
      <c r="AC5" s="28"/>
      <c r="AD5" s="8" t="s">
        <v>49</v>
      </c>
      <c r="AE5" s="8" t="s">
        <v>80</v>
      </c>
      <c r="AF5" s="8"/>
      <c r="AG5" s="8"/>
      <c r="AH5" s="28"/>
      <c r="AI5" s="8" t="s">
        <v>49</v>
      </c>
      <c r="AJ5" s="8" t="s">
        <v>80</v>
      </c>
      <c r="AK5" s="8"/>
      <c r="AL5" s="8"/>
      <c r="AM5" s="28"/>
      <c r="AN5" s="8" t="s">
        <v>49</v>
      </c>
      <c r="AO5" s="8" t="s">
        <v>80</v>
      </c>
      <c r="AP5" s="8"/>
      <c r="AQ5" s="8"/>
      <c r="AR5" s="28"/>
      <c r="AS5" s="8" t="s">
        <v>49</v>
      </c>
      <c r="AT5" s="8" t="s">
        <v>80</v>
      </c>
      <c r="AU5" s="8"/>
      <c r="AV5" s="8"/>
      <c r="AW5" s="28"/>
      <c r="AX5" s="8" t="s">
        <v>49</v>
      </c>
      <c r="AY5" s="8" t="s">
        <v>80</v>
      </c>
      <c r="AZ5" s="8"/>
      <c r="BA5" s="8"/>
      <c r="BB5" s="29"/>
      <c r="BC5" s="8" t="s">
        <v>49</v>
      </c>
      <c r="BD5" s="8" t="s">
        <v>80</v>
      </c>
      <c r="BE5" s="8"/>
      <c r="BF5" s="8"/>
      <c r="BG5" s="29"/>
      <c r="BH5" s="8" t="s">
        <v>49</v>
      </c>
      <c r="BI5" s="8" t="s">
        <v>80</v>
      </c>
      <c r="BJ5" s="8"/>
      <c r="BK5" s="8"/>
      <c r="BL5" s="29"/>
      <c r="BM5" s="8" t="s">
        <v>49</v>
      </c>
      <c r="BN5" s="8" t="s">
        <v>80</v>
      </c>
      <c r="BO5" s="8"/>
      <c r="BP5" s="8"/>
      <c r="BQ5" s="29"/>
      <c r="BR5" s="8" t="s">
        <v>49</v>
      </c>
      <c r="BS5" s="8" t="s">
        <v>80</v>
      </c>
      <c r="BT5" s="8"/>
      <c r="BU5" s="8"/>
      <c r="BV5" s="8"/>
      <c r="BW5" s="8" t="s">
        <v>49</v>
      </c>
      <c r="BX5" s="8" t="s">
        <v>80</v>
      </c>
      <c r="BY5" s="8"/>
      <c r="BZ5" s="8"/>
      <c r="CA5" s="8"/>
      <c r="CB5" s="8" t="s">
        <v>49</v>
      </c>
      <c r="CC5" s="8" t="s">
        <v>80</v>
      </c>
      <c r="CD5" s="8"/>
      <c r="CE5" s="8"/>
      <c r="CF5" s="8"/>
      <c r="CG5" s="8" t="s">
        <v>49</v>
      </c>
      <c r="CH5" s="8" t="s">
        <v>80</v>
      </c>
      <c r="CI5" s="8"/>
      <c r="CJ5" s="8"/>
      <c r="CL5" s="8" t="s">
        <v>49</v>
      </c>
      <c r="CM5" s="8" t="s">
        <v>80</v>
      </c>
      <c r="CN5" s="8"/>
      <c r="CO5" s="8"/>
      <c r="CP5" s="8"/>
      <c r="CQ5" s="8" t="s">
        <v>49</v>
      </c>
      <c r="CR5" s="8" t="s">
        <v>80</v>
      </c>
      <c r="CS5" s="8"/>
      <c r="CT5" s="8"/>
      <c r="CV5" s="8" t="s">
        <v>49</v>
      </c>
      <c r="CW5" s="8" t="s">
        <v>80</v>
      </c>
      <c r="CX5" s="8"/>
      <c r="CY5" s="8"/>
      <c r="CZ5" s="8"/>
      <c r="DA5" s="8" t="s">
        <v>49</v>
      </c>
      <c r="DB5" s="8" t="s">
        <v>80</v>
      </c>
      <c r="DC5" s="8"/>
      <c r="DD5" s="8"/>
      <c r="DE5" s="8"/>
      <c r="DF5" s="8" t="s">
        <v>49</v>
      </c>
      <c r="DG5" s="8" t="s">
        <v>80</v>
      </c>
      <c r="DH5" s="8"/>
      <c r="DI5" s="8"/>
      <c r="DJ5" s="8"/>
      <c r="DK5" s="8" t="s">
        <v>49</v>
      </c>
      <c r="DL5" s="8" t="s">
        <v>80</v>
      </c>
      <c r="DM5" s="8"/>
      <c r="DN5" s="8"/>
      <c r="DO5" s="8"/>
      <c r="DP5" s="8" t="s">
        <v>49</v>
      </c>
      <c r="DQ5" s="8" t="s">
        <v>80</v>
      </c>
      <c r="DR5" s="8"/>
      <c r="DS5" s="8"/>
      <c r="DT5" s="8"/>
      <c r="DU5" s="8" t="s">
        <v>49</v>
      </c>
      <c r="DV5" s="8" t="s">
        <v>80</v>
      </c>
      <c r="DW5" s="8"/>
      <c r="DX5" s="8"/>
      <c r="DY5" s="8"/>
      <c r="DZ5" s="8" t="s">
        <v>49</v>
      </c>
      <c r="EA5" s="8" t="s">
        <v>80</v>
      </c>
      <c r="EB5" s="8"/>
      <c r="EC5" s="8"/>
      <c r="ED5" s="8"/>
      <c r="EE5" s="8" t="s">
        <v>49</v>
      </c>
      <c r="EF5" s="8" t="s">
        <v>80</v>
      </c>
      <c r="EG5" s="8"/>
      <c r="EH5" s="8"/>
      <c r="EI5" s="8"/>
      <c r="EJ5" s="8" t="s">
        <v>49</v>
      </c>
      <c r="EK5" s="8" t="s">
        <v>81</v>
      </c>
      <c r="EL5" s="8"/>
      <c r="EM5" s="8"/>
    </row>
    <row r="6" spans="1:144" ht="15.75">
      <c r="A6" s="27"/>
      <c r="B6" s="9"/>
      <c r="C6" s="61" t="s">
        <v>57</v>
      </c>
      <c r="D6" s="27"/>
      <c r="E6" s="59" t="s">
        <v>50</v>
      </c>
      <c r="F6" s="59" t="s">
        <v>50</v>
      </c>
      <c r="G6" s="59" t="s">
        <v>51</v>
      </c>
      <c r="H6" s="59" t="s">
        <v>51</v>
      </c>
      <c r="I6" s="6"/>
      <c r="J6" s="59" t="s">
        <v>50</v>
      </c>
      <c r="K6" s="59" t="s">
        <v>50</v>
      </c>
      <c r="L6" s="59" t="s">
        <v>51</v>
      </c>
      <c r="M6" s="59" t="s">
        <v>51</v>
      </c>
      <c r="N6" s="10"/>
      <c r="O6" s="59" t="s">
        <v>50</v>
      </c>
      <c r="P6" s="59" t="s">
        <v>50</v>
      </c>
      <c r="Q6" s="59" t="s">
        <v>51</v>
      </c>
      <c r="R6" s="59" t="s">
        <v>51</v>
      </c>
      <c r="S6" s="6"/>
      <c r="T6" s="59" t="s">
        <v>50</v>
      </c>
      <c r="U6" s="59" t="s">
        <v>50</v>
      </c>
      <c r="V6" s="59" t="s">
        <v>51</v>
      </c>
      <c r="W6" s="59" t="s">
        <v>51</v>
      </c>
      <c r="X6" s="10"/>
      <c r="Y6" s="59" t="s">
        <v>50</v>
      </c>
      <c r="Z6" s="59" t="s">
        <v>50</v>
      </c>
      <c r="AA6" s="59" t="s">
        <v>51</v>
      </c>
      <c r="AB6" s="59" t="s">
        <v>51</v>
      </c>
      <c r="AC6" s="10"/>
      <c r="AD6" s="59" t="s">
        <v>50</v>
      </c>
      <c r="AE6" s="59" t="s">
        <v>50</v>
      </c>
      <c r="AF6" s="59" t="s">
        <v>51</v>
      </c>
      <c r="AG6" s="59" t="s">
        <v>51</v>
      </c>
      <c r="AH6" s="6"/>
      <c r="AI6" s="59" t="s">
        <v>50</v>
      </c>
      <c r="AJ6" s="59" t="s">
        <v>50</v>
      </c>
      <c r="AK6" s="59" t="s">
        <v>51</v>
      </c>
      <c r="AL6" s="59" t="s">
        <v>51</v>
      </c>
      <c r="AM6" s="10"/>
      <c r="AN6" s="59" t="s">
        <v>50</v>
      </c>
      <c r="AO6" s="59" t="s">
        <v>50</v>
      </c>
      <c r="AP6" s="59" t="s">
        <v>51</v>
      </c>
      <c r="AQ6" s="59" t="s">
        <v>51</v>
      </c>
      <c r="AR6" s="10"/>
      <c r="AS6" s="59" t="s">
        <v>50</v>
      </c>
      <c r="AT6" s="59" t="s">
        <v>50</v>
      </c>
      <c r="AU6" s="59" t="s">
        <v>51</v>
      </c>
      <c r="AV6" s="59" t="s">
        <v>51</v>
      </c>
      <c r="AW6" s="10"/>
      <c r="AX6" s="59" t="s">
        <v>50</v>
      </c>
      <c r="AY6" s="59" t="s">
        <v>50</v>
      </c>
      <c r="AZ6" s="59" t="s">
        <v>51</v>
      </c>
      <c r="BA6" s="59" t="s">
        <v>51</v>
      </c>
      <c r="BB6" s="6"/>
      <c r="BC6" s="59" t="s">
        <v>50</v>
      </c>
      <c r="BD6" s="59" t="s">
        <v>50</v>
      </c>
      <c r="BE6" s="59" t="s">
        <v>51</v>
      </c>
      <c r="BF6" s="59" t="s">
        <v>51</v>
      </c>
      <c r="BG6" s="6"/>
      <c r="BH6" s="59" t="s">
        <v>50</v>
      </c>
      <c r="BI6" s="59" t="s">
        <v>50</v>
      </c>
      <c r="BJ6" s="59" t="s">
        <v>51</v>
      </c>
      <c r="BK6" s="59" t="s">
        <v>51</v>
      </c>
      <c r="BL6" s="6"/>
      <c r="BM6" s="59" t="s">
        <v>50</v>
      </c>
      <c r="BN6" s="59" t="s">
        <v>50</v>
      </c>
      <c r="BO6" s="59" t="s">
        <v>51</v>
      </c>
      <c r="BP6" s="59" t="s">
        <v>51</v>
      </c>
      <c r="BQ6" s="6"/>
      <c r="BR6" s="59" t="s">
        <v>50</v>
      </c>
      <c r="BS6" s="59" t="s">
        <v>50</v>
      </c>
      <c r="BT6" s="59" t="s">
        <v>51</v>
      </c>
      <c r="BU6" s="59" t="s">
        <v>51</v>
      </c>
      <c r="BV6" s="6"/>
      <c r="BW6" s="59" t="s">
        <v>50</v>
      </c>
      <c r="BX6" s="59" t="s">
        <v>50</v>
      </c>
      <c r="BY6" s="59" t="s">
        <v>51</v>
      </c>
      <c r="BZ6" s="59" t="s">
        <v>51</v>
      </c>
      <c r="CA6" s="6"/>
      <c r="CB6" s="59" t="s">
        <v>50</v>
      </c>
      <c r="CC6" s="59" t="s">
        <v>50</v>
      </c>
      <c r="CD6" s="59" t="s">
        <v>51</v>
      </c>
      <c r="CE6" s="59" t="s">
        <v>51</v>
      </c>
      <c r="CF6" s="6"/>
      <c r="CG6" s="59" t="s">
        <v>50</v>
      </c>
      <c r="CH6" s="59" t="s">
        <v>50</v>
      </c>
      <c r="CI6" s="59" t="s">
        <v>51</v>
      </c>
      <c r="CJ6" s="59" t="s">
        <v>51</v>
      </c>
      <c r="CK6" s="6"/>
      <c r="CL6" s="59" t="s">
        <v>50</v>
      </c>
      <c r="CM6" s="59" t="s">
        <v>50</v>
      </c>
      <c r="CN6" s="59" t="s">
        <v>51</v>
      </c>
      <c r="CO6" s="59" t="s">
        <v>51</v>
      </c>
      <c r="CP6" s="6"/>
      <c r="CQ6" s="59" t="s">
        <v>50</v>
      </c>
      <c r="CR6" s="59" t="s">
        <v>50</v>
      </c>
      <c r="CS6" s="59" t="s">
        <v>51</v>
      </c>
      <c r="CT6" s="59" t="s">
        <v>51</v>
      </c>
      <c r="CV6" s="59" t="s">
        <v>50</v>
      </c>
      <c r="CW6" s="59" t="s">
        <v>50</v>
      </c>
      <c r="CX6" s="59" t="s">
        <v>51</v>
      </c>
      <c r="CY6" s="59" t="s">
        <v>51</v>
      </c>
      <c r="CZ6" s="6"/>
      <c r="DA6" s="59" t="s">
        <v>50</v>
      </c>
      <c r="DB6" s="59" t="s">
        <v>50</v>
      </c>
      <c r="DC6" s="59" t="s">
        <v>51</v>
      </c>
      <c r="DD6" s="59" t="s">
        <v>51</v>
      </c>
      <c r="DE6" s="6"/>
      <c r="DF6" s="59" t="s">
        <v>50</v>
      </c>
      <c r="DG6" s="59" t="s">
        <v>50</v>
      </c>
      <c r="DH6" s="59" t="s">
        <v>51</v>
      </c>
      <c r="DI6" s="59" t="s">
        <v>51</v>
      </c>
      <c r="DJ6" s="6"/>
      <c r="DK6" s="59" t="s">
        <v>50</v>
      </c>
      <c r="DL6" s="59" t="s">
        <v>50</v>
      </c>
      <c r="DM6" s="59" t="s">
        <v>51</v>
      </c>
      <c r="DN6" s="59" t="s">
        <v>51</v>
      </c>
      <c r="DO6" s="6"/>
      <c r="DP6" s="59" t="s">
        <v>50</v>
      </c>
      <c r="DQ6" s="59" t="s">
        <v>50</v>
      </c>
      <c r="DR6" s="59" t="s">
        <v>51</v>
      </c>
      <c r="DS6" s="59" t="s">
        <v>51</v>
      </c>
      <c r="DT6" s="6"/>
      <c r="DU6" s="59" t="s">
        <v>50</v>
      </c>
      <c r="DV6" s="59" t="s">
        <v>50</v>
      </c>
      <c r="DW6" s="59" t="s">
        <v>51</v>
      </c>
      <c r="DX6" s="59" t="s">
        <v>51</v>
      </c>
      <c r="DY6" s="6"/>
      <c r="DZ6" s="59" t="s">
        <v>50</v>
      </c>
      <c r="EA6" s="59" t="s">
        <v>50</v>
      </c>
      <c r="EB6" s="59" t="s">
        <v>51</v>
      </c>
      <c r="EC6" s="59" t="s">
        <v>51</v>
      </c>
      <c r="ED6" s="6"/>
      <c r="EE6" s="59" t="s">
        <v>50</v>
      </c>
      <c r="EF6" s="59" t="s">
        <v>50</v>
      </c>
      <c r="EG6" s="59" t="s">
        <v>51</v>
      </c>
      <c r="EH6" s="59" t="s">
        <v>51</v>
      </c>
      <c r="EI6" s="6"/>
      <c r="EJ6" s="59" t="s">
        <v>50</v>
      </c>
      <c r="EK6" s="59" t="s">
        <v>50</v>
      </c>
      <c r="EL6" s="59" t="s">
        <v>51</v>
      </c>
      <c r="EM6" s="59" t="s">
        <v>51</v>
      </c>
    </row>
    <row r="7" spans="1:144">
      <c r="A7" s="27"/>
      <c r="B7" s="9"/>
      <c r="C7" s="8"/>
      <c r="D7" s="27"/>
      <c r="E7" s="6"/>
      <c r="F7" s="6"/>
      <c r="G7" s="6"/>
      <c r="H7" s="6"/>
      <c r="I7" s="6"/>
      <c r="J7" s="6"/>
      <c r="K7" s="6"/>
      <c r="L7" s="6"/>
      <c r="M7" s="6"/>
      <c r="N7" s="10"/>
      <c r="O7" s="6"/>
      <c r="P7" s="6"/>
      <c r="Q7" s="6"/>
      <c r="R7" s="6"/>
      <c r="S7" s="6"/>
      <c r="T7" s="6"/>
      <c r="U7" s="6"/>
      <c r="V7" s="6"/>
      <c r="W7" s="6"/>
      <c r="X7" s="10"/>
      <c r="Y7" s="6"/>
      <c r="Z7" s="6"/>
      <c r="AA7" s="6"/>
      <c r="AB7" s="6"/>
      <c r="AC7" s="10"/>
      <c r="AD7" s="6"/>
      <c r="AE7" s="6"/>
      <c r="AF7" s="6"/>
      <c r="AG7" s="6"/>
      <c r="AH7" s="6"/>
      <c r="AI7" s="6"/>
      <c r="AJ7" s="6"/>
      <c r="AK7" s="6"/>
      <c r="AL7" s="6"/>
      <c r="AM7" s="10"/>
      <c r="AN7" s="6"/>
      <c r="AO7" s="6"/>
      <c r="AP7" s="6"/>
      <c r="AQ7" s="6"/>
      <c r="AR7" s="10"/>
      <c r="AS7" s="6"/>
      <c r="AT7" s="6"/>
      <c r="AU7" s="6"/>
      <c r="AV7" s="6"/>
      <c r="AW7" s="10"/>
      <c r="AX7" s="6"/>
      <c r="AY7" s="6"/>
      <c r="AZ7" s="6"/>
      <c r="BA7" s="6"/>
      <c r="BB7" s="6"/>
      <c r="BC7" s="10"/>
      <c r="BD7" s="6"/>
      <c r="BE7" s="6"/>
      <c r="BF7" s="6"/>
      <c r="BG7" s="6"/>
      <c r="BH7" s="10"/>
      <c r="BI7" s="6"/>
      <c r="BJ7" s="6"/>
      <c r="BK7" s="6"/>
      <c r="BL7" s="6"/>
      <c r="BM7" s="10"/>
      <c r="BN7" s="6"/>
      <c r="BO7" s="6"/>
      <c r="BP7" s="6"/>
      <c r="BQ7" s="8"/>
      <c r="BR7" s="10"/>
      <c r="BS7" s="6"/>
      <c r="BT7" s="6"/>
      <c r="BU7" s="6"/>
      <c r="BV7" s="6"/>
      <c r="BW7" s="10"/>
      <c r="BX7" s="6"/>
      <c r="BY7" s="6"/>
      <c r="BZ7" s="6"/>
      <c r="CA7" s="6"/>
      <c r="CC7" s="6"/>
      <c r="CE7" s="6"/>
      <c r="CH7" s="6"/>
      <c r="CJ7" s="6"/>
      <c r="CM7" s="6"/>
      <c r="CO7" s="6"/>
      <c r="CR7" s="6"/>
      <c r="CT7" s="6"/>
      <c r="CW7" s="6"/>
      <c r="CY7" s="6"/>
      <c r="DB7" s="6"/>
      <c r="DD7" s="6"/>
      <c r="DG7" s="6"/>
      <c r="DI7" s="6"/>
      <c r="DL7" s="6"/>
      <c r="DN7" s="6"/>
      <c r="DQ7" s="6"/>
      <c r="DS7" s="6"/>
      <c r="DV7" s="6"/>
      <c r="DX7" s="6"/>
      <c r="EA7" s="6"/>
      <c r="EC7" s="6"/>
      <c r="EF7" s="6"/>
      <c r="EH7" s="6"/>
      <c r="EK7" s="6"/>
      <c r="EM7" s="6"/>
    </row>
    <row r="8" spans="1:144">
      <c r="A8" s="60" t="s">
        <v>55</v>
      </c>
      <c r="B8" s="6" t="s">
        <v>12</v>
      </c>
      <c r="C8" s="6"/>
      <c r="D8" s="24"/>
      <c r="E8" s="93" t="str">
        <f>'Volumes-edema'!E14</f>
        <v>Fill in</v>
      </c>
      <c r="F8" s="7"/>
      <c r="G8" s="93" t="str">
        <f>'Volumes-edema'!G14</f>
        <v>Fill in</v>
      </c>
      <c r="H8" s="7"/>
      <c r="I8" s="10"/>
      <c r="J8" s="3" t="str">
        <f>'Volumes-edema'!J14</f>
        <v>Fill in</v>
      </c>
      <c r="K8" s="7"/>
      <c r="L8" s="93" t="str">
        <f>'Volumes-edema'!L14</f>
        <v>Fill in</v>
      </c>
      <c r="M8" s="7"/>
      <c r="N8" s="10"/>
      <c r="O8" s="93" t="str">
        <f>'Volumes-edema'!O14</f>
        <v>Fill in</v>
      </c>
      <c r="P8" s="7"/>
      <c r="Q8" s="93" t="str">
        <f>'Volumes-edema'!Q14</f>
        <v>Fill in</v>
      </c>
      <c r="R8" s="7"/>
      <c r="S8" s="10"/>
      <c r="T8" s="93" t="str">
        <f>'Volumes-edema'!T14</f>
        <v>Fill in</v>
      </c>
      <c r="U8" s="7"/>
      <c r="V8" s="93" t="str">
        <f>'Volumes-edema'!V14</f>
        <v>Fill in</v>
      </c>
      <c r="W8" s="7"/>
      <c r="X8" s="10"/>
      <c r="Y8" s="93" t="str">
        <f>'Volumes-edema'!Y14</f>
        <v>Fill in</v>
      </c>
      <c r="Z8" s="7"/>
      <c r="AA8" s="93" t="str">
        <f>'Volumes-edema'!AA14</f>
        <v>Fill in</v>
      </c>
      <c r="AB8" s="7"/>
      <c r="AC8" s="10"/>
      <c r="AD8" s="93" t="str">
        <f>'Volumes-edema'!AD14</f>
        <v>Fill in</v>
      </c>
      <c r="AE8" s="7"/>
      <c r="AF8" s="93" t="str">
        <f>'Volumes-edema'!AF14</f>
        <v>Fill in</v>
      </c>
      <c r="AG8" s="7"/>
      <c r="AH8" s="50"/>
      <c r="AI8" s="93" t="str">
        <f>'Volumes-edema'!AI14</f>
        <v>Fill in</v>
      </c>
      <c r="AJ8" s="7"/>
      <c r="AK8" s="93" t="str">
        <f>'Volumes-edema'!AK14</f>
        <v>Fill in</v>
      </c>
      <c r="AL8" s="7"/>
      <c r="AM8" s="10"/>
      <c r="AN8" s="93" t="str">
        <f>'Volumes-edema'!AN14</f>
        <v>Fill in</v>
      </c>
      <c r="AO8" s="7"/>
      <c r="AP8" s="93" t="str">
        <f>'Volumes-edema'!AP14</f>
        <v>Fill in</v>
      </c>
      <c r="AQ8" s="7"/>
      <c r="AR8" s="10"/>
      <c r="AS8" s="93" t="str">
        <f>'Volumes-edema'!AS14</f>
        <v>Fill in</v>
      </c>
      <c r="AT8" s="7"/>
      <c r="AU8" s="93" t="str">
        <f>'Volumes-edema'!AU14</f>
        <v>Fill in</v>
      </c>
      <c r="AV8" s="7"/>
      <c r="AW8" s="10"/>
      <c r="AX8" s="93" t="str">
        <f>'Volumes-edema'!AX14</f>
        <v>Fill in</v>
      </c>
      <c r="AY8" s="7"/>
      <c r="AZ8" s="93" t="str">
        <f>'Volumes-edema'!AZ14</f>
        <v>Fill in</v>
      </c>
      <c r="BA8" s="7"/>
      <c r="BB8" s="7"/>
      <c r="BC8" s="93" t="str">
        <f>'Volumes-edema'!BC14</f>
        <v>Fill in</v>
      </c>
      <c r="BD8" s="7"/>
      <c r="BE8" s="93" t="str">
        <f>'Volumes-edema'!BE14</f>
        <v>Fill in</v>
      </c>
      <c r="BF8" s="7"/>
      <c r="BG8" s="7"/>
      <c r="BH8" s="93" t="str">
        <f>'Volumes-edema'!BH14</f>
        <v>Fill in</v>
      </c>
      <c r="BI8" s="7"/>
      <c r="BJ8" s="93" t="str">
        <f>'Volumes-edema'!BJ14</f>
        <v>Fill in</v>
      </c>
      <c r="BK8" s="7"/>
      <c r="BL8" s="7"/>
      <c r="BM8" s="93" t="str">
        <f>'Volumes-edema'!BM14</f>
        <v>Fill in</v>
      </c>
      <c r="BN8" s="7"/>
      <c r="BO8" s="93" t="str">
        <f>'Volumes-edema'!BO14</f>
        <v>Fill in</v>
      </c>
      <c r="BP8" s="7"/>
      <c r="BQ8" s="7"/>
      <c r="BR8" s="93" t="str">
        <f>'Volumes-edema'!BR14</f>
        <v>Fill in</v>
      </c>
      <c r="BS8" s="7"/>
      <c r="BT8" s="93" t="str">
        <f>'Volumes-edema'!BT14</f>
        <v>Fill in</v>
      </c>
      <c r="BU8" s="7"/>
      <c r="BV8" s="7"/>
      <c r="BW8" s="93" t="str">
        <f>'Volumes-edema'!BW14</f>
        <v>Fill in</v>
      </c>
      <c r="BX8" s="7"/>
      <c r="BY8" s="93" t="str">
        <f>'Volumes-edema'!BY14</f>
        <v>Fill in</v>
      </c>
      <c r="BZ8" s="7"/>
      <c r="CA8" s="7"/>
      <c r="CB8" s="93" t="str">
        <f>'Volumes-edema'!CB14</f>
        <v>Fill in</v>
      </c>
      <c r="CC8" s="7"/>
      <c r="CD8" s="93" t="str">
        <f>'Volumes-edema'!CD14</f>
        <v>Fill in</v>
      </c>
      <c r="CE8" s="7"/>
      <c r="CF8" s="7"/>
      <c r="CG8" s="93" t="str">
        <f>'Volumes-edema'!CG14</f>
        <v>Fill in</v>
      </c>
      <c r="CH8" s="7"/>
      <c r="CI8" s="93" t="str">
        <f>'Volumes-edema'!CI14</f>
        <v>Fill in</v>
      </c>
      <c r="CJ8" s="7"/>
      <c r="CL8" s="93" t="str">
        <f>'Volumes-edema'!CL14</f>
        <v>Fill in</v>
      </c>
      <c r="CM8" s="7"/>
      <c r="CN8" s="93" t="str">
        <f>'Volumes-edema'!CN14</f>
        <v>Fill in</v>
      </c>
      <c r="CO8" s="7"/>
      <c r="CP8" s="7"/>
      <c r="CQ8" s="93" t="str">
        <f>'Volumes-edema'!CQ14</f>
        <v>Fill in</v>
      </c>
      <c r="CR8" s="7"/>
      <c r="CS8" s="93" t="str">
        <f>'Volumes-edema'!CS14</f>
        <v>Fill in</v>
      </c>
      <c r="CT8" s="7"/>
      <c r="CV8" s="93" t="str">
        <f>'Volumes-edema'!CV14</f>
        <v>Fill in</v>
      </c>
      <c r="CW8" s="7"/>
      <c r="CX8" s="93" t="str">
        <f>'Volumes-edema'!CX14</f>
        <v>Fill in</v>
      </c>
      <c r="CY8" s="7"/>
      <c r="DA8" s="93" t="str">
        <f>'Volumes-edema'!DA14</f>
        <v>Fill in</v>
      </c>
      <c r="DB8" s="7"/>
      <c r="DC8" s="93" t="str">
        <f>'Volumes-edema'!DC14</f>
        <v>Fill in</v>
      </c>
      <c r="DD8" s="7"/>
      <c r="DE8" s="7"/>
      <c r="DF8" s="93" t="str">
        <f>'Volumes-edema'!DF14</f>
        <v>Fill in</v>
      </c>
      <c r="DG8" s="7"/>
      <c r="DH8" s="93" t="str">
        <f>'Volumes-edema'!DH14</f>
        <v>Fill in</v>
      </c>
      <c r="DI8" s="7"/>
      <c r="DJ8" s="7"/>
      <c r="DK8" s="93" t="str">
        <f>'Volumes-edema'!DK14</f>
        <v>Fill in</v>
      </c>
      <c r="DL8" s="7"/>
      <c r="DM8" s="93" t="str">
        <f>'Volumes-edema'!DM14</f>
        <v>Fill in</v>
      </c>
      <c r="DN8" s="7"/>
      <c r="DO8" s="7"/>
      <c r="DP8" s="93" t="str">
        <f>'Volumes-edema'!DP14</f>
        <v>Fill in</v>
      </c>
      <c r="DQ8" s="7"/>
      <c r="DR8" s="93" t="str">
        <f>'Volumes-edema'!DR14</f>
        <v>Fill in</v>
      </c>
      <c r="DS8" s="7"/>
      <c r="DT8" s="7"/>
      <c r="DU8" s="93" t="str">
        <f>'Volumes-edema'!DU14</f>
        <v>Fill in</v>
      </c>
      <c r="DV8" s="7"/>
      <c r="DW8" s="93" t="str">
        <f>'Volumes-edema'!DW14</f>
        <v>Fill in</v>
      </c>
      <c r="DX8" s="7"/>
      <c r="DY8" s="7"/>
      <c r="DZ8" s="93" t="str">
        <f>'Volumes-edema'!DZ14</f>
        <v>Fill in</v>
      </c>
      <c r="EA8" s="7"/>
      <c r="EB8" s="93" t="str">
        <f>'Volumes-edema'!EB14</f>
        <v>Fill in</v>
      </c>
      <c r="EC8" s="7"/>
      <c r="ED8" s="7"/>
      <c r="EE8" s="93" t="str">
        <f>'Volumes-edema'!EE14</f>
        <v>Fill in</v>
      </c>
      <c r="EF8" s="7"/>
      <c r="EG8" s="93" t="str">
        <f>'Volumes-edema'!EG14</f>
        <v>Fill in</v>
      </c>
      <c r="EH8" s="7"/>
      <c r="EI8" s="7"/>
      <c r="EJ8" s="93" t="str">
        <f>'Volumes-edema'!EJ14</f>
        <v>Fill in</v>
      </c>
      <c r="EK8" s="7"/>
      <c r="EL8" s="93" t="str">
        <f>'Volumes-edema'!EL14</f>
        <v>Fill in</v>
      </c>
      <c r="EM8" s="7"/>
    </row>
    <row r="9" spans="1:144">
      <c r="A9" s="60" t="s">
        <v>56</v>
      </c>
      <c r="B9" s="6"/>
      <c r="C9" s="6" t="s">
        <v>11</v>
      </c>
      <c r="D9" s="24"/>
      <c r="E9" s="93">
        <f>'Volumes-edema'!E15</f>
        <v>0</v>
      </c>
      <c r="F9" s="5" t="str">
        <f>IF(OR(E8="Fill in",E10="Fill in"),"",(IF(OR(E8=0,E10=0),0,(E8*E8+E8*E10+E10*E10)*4/(12*PI()))))</f>
        <v/>
      </c>
      <c r="G9" s="93">
        <f>'Volumes-edema'!G15</f>
        <v>0</v>
      </c>
      <c r="H9" s="5" t="str">
        <f>IF(OR(G8="Fill in",G10="Fill in"),"",(IF(OR(G8=0,G10=0),0,(G8*G8+G8*G10+G10*G10)*4/(12*PI()))))</f>
        <v/>
      </c>
      <c r="I9" s="10"/>
      <c r="J9" s="3">
        <f>'Volumes-edema'!J15</f>
        <v>0</v>
      </c>
      <c r="K9" s="5" t="str">
        <f>IF(OR(J8="Fill in",J10="Fill in"),"",(IF(OR(J8=0,J10=0),0,(J8*J8+J8*J10+J10*J10)*4/(12*PI()))))</f>
        <v/>
      </c>
      <c r="L9" s="93">
        <f>'Volumes-edema'!L15</f>
        <v>0</v>
      </c>
      <c r="M9" s="5" t="str">
        <f>IF(OR(L8="Fill in",L10="Fill in"),"",(IF(OR(L8=0,L10=0),0,(L8*L8+L8*L10+L10*L10)*4/(12*PI()))))</f>
        <v/>
      </c>
      <c r="N9" s="10"/>
      <c r="O9" s="93">
        <f>'Volumes-edema'!O15</f>
        <v>0</v>
      </c>
      <c r="P9" s="5" t="str">
        <f>IF(OR(O8="Fill in",O10="Fill in"),"",(IF(OR(O8=0,O10=0),0,(O8*O8+O8*O10+O10*O10)*4/(12*PI()))))</f>
        <v/>
      </c>
      <c r="Q9" s="93">
        <f>'Volumes-edema'!Q15</f>
        <v>0</v>
      </c>
      <c r="R9" s="5" t="str">
        <f>IF(OR(Q8="Fill in",Q10="Fill in"),"",(IF(OR(Q8=0,Q10=0),0,(Q8*Q8+Q8*Q10+Q10*Q10)*4/(12*PI()))))</f>
        <v/>
      </c>
      <c r="S9" s="10"/>
      <c r="T9" s="93">
        <f>'Volumes-edema'!T15</f>
        <v>0</v>
      </c>
      <c r="U9" s="5" t="str">
        <f>IF(OR(T8="Fill in",T10="Fill in"),"",(IF(OR(T8=0,T10=0),0,(T8*T8+T8*T10+T10*T10)*4/(12*PI()))))</f>
        <v/>
      </c>
      <c r="V9" s="93">
        <f>'Volumes-edema'!V15</f>
        <v>0</v>
      </c>
      <c r="W9" s="5" t="str">
        <f>IF(OR(V8="Fill in",V10="Fill in"),"",(IF(OR(V8=0,V10=0),0,(V8*V8+V8*V10+V10*V10)*4/(12*PI()))))</f>
        <v/>
      </c>
      <c r="X9" s="10"/>
      <c r="Y9" s="93">
        <f>'Volumes-edema'!Y15</f>
        <v>0</v>
      </c>
      <c r="Z9" s="5" t="str">
        <f>IF(OR(Y8="Fill in",Y10="Fill in"),"",(IF(OR(Y8=0,Y10=0),0,(Y8*Y8+Y8*Y10+Y10*Y10)*4/(12*PI()))))</f>
        <v/>
      </c>
      <c r="AA9" s="93">
        <f>'Volumes-edema'!AA15</f>
        <v>0</v>
      </c>
      <c r="AB9" s="5" t="str">
        <f>IF(OR(AA8="Fill in",AA10="Fill in"),"",(IF(OR(AA8=0,AA10=0),0,(AA8*AA8+AA8*AA10+AA10*AA10)*4/(12*PI()))))</f>
        <v/>
      </c>
      <c r="AC9" s="10"/>
      <c r="AD9" s="93">
        <f>'Volumes-edema'!AD15</f>
        <v>0</v>
      </c>
      <c r="AE9" s="5" t="str">
        <f>IF(OR(AD8="Fill in",AD10="Fill in"),"",(IF(OR(AD8=0,AD10=0),0,(AD8*AD8+AD8*AD10+AD10*AD10)*4/(12*PI()))))</f>
        <v/>
      </c>
      <c r="AF9" s="93">
        <f>'Volumes-edema'!AF15</f>
        <v>0</v>
      </c>
      <c r="AG9" s="5" t="str">
        <f>IF(OR(AF8="Fill in",AF10="Fill in"),"",(IF(OR(AF8=0,AF10=0),0,(AF8*AF8+AF8*AF10+AF10*AF10)*4/(12*PI()))))</f>
        <v/>
      </c>
      <c r="AH9" s="10"/>
      <c r="AI9" s="93">
        <f>'Volumes-edema'!AI15</f>
        <v>0</v>
      </c>
      <c r="AJ9" s="5" t="str">
        <f>IF(OR(AI8="Fill in",AI10="Fill in"),"",(IF(OR(AI8=0,AI10=0),0,(AI8*AI8+AI8*AI10+AI10*AI10)*4/(12*PI()))))</f>
        <v/>
      </c>
      <c r="AK9" s="93">
        <f>'Volumes-edema'!AK15</f>
        <v>0</v>
      </c>
      <c r="AL9" s="5" t="str">
        <f>IF(OR(AK8="Fill in",AK10="Fill in"),"",(IF(OR(AK8=0,AK10=0),0,(AK8*AK8+AK8*AK10+AK10*AK10)*4/(12*PI()))))</f>
        <v/>
      </c>
      <c r="AM9" s="10"/>
      <c r="AN9" s="93">
        <f>'Volumes-edema'!AN15</f>
        <v>0</v>
      </c>
      <c r="AO9" s="5" t="str">
        <f>IF(OR(AN8="Fill in",AN10="Fill in"),"",(IF(OR(AN8=0,AN10=0),0,(AN8*AN8+AN8*AN10+AN10*AN10)*4/(12*PI()))))</f>
        <v/>
      </c>
      <c r="AP9" s="93">
        <f>'Volumes-edema'!AP15</f>
        <v>0</v>
      </c>
      <c r="AQ9" s="5" t="str">
        <f>IF(OR(AP8="Fill in",AP10="Fill in"),"",(IF(OR(AP8=0,AP10=0),0,(AP8*AP8+AP8*AP10+AP10*AP10)*4/(12*PI()))))</f>
        <v/>
      </c>
      <c r="AR9" s="10"/>
      <c r="AS9" s="93">
        <f>'Volumes-edema'!AS15</f>
        <v>0</v>
      </c>
      <c r="AT9" s="5" t="str">
        <f>IF(OR(AS8="Fill in",AS10="Fill in"),"",(IF(OR(AS8=0,AS10=0),0,(AS8*AS8+AS8*AS10+AS10*AS10)*4/(12*PI()))))</f>
        <v/>
      </c>
      <c r="AU9" s="93">
        <f>'Volumes-edema'!AU15</f>
        <v>0</v>
      </c>
      <c r="AV9" s="5" t="str">
        <f>IF(OR(AU8="Fill in",AU10="Fill in"),"",(IF(OR(AU8=0,AU10=0),0,(AU8*AU8+AU8*AU10+AU10*AU10)*4/(12*PI()))))</f>
        <v/>
      </c>
      <c r="AW9" s="10"/>
      <c r="AX9" s="93">
        <f>'Volumes-edema'!AX15</f>
        <v>0</v>
      </c>
      <c r="AY9" s="5" t="str">
        <f>IF(OR(AX8="Fill in",AX10="Fill in"),"",(IF(OR(AX8=0,AX10=0),0,(AX8*AX8+AX8*AX10+AX10*AX10)*4/(12*PI()))))</f>
        <v/>
      </c>
      <c r="AZ9" s="93">
        <f>'Volumes-edema'!AZ15</f>
        <v>0</v>
      </c>
      <c r="BA9" s="5" t="str">
        <f>IF(OR(AZ8="Fill in",AZ10="Fill in"),"",(IF(OR(AZ8=0,AZ10=0),0,(AZ8*AZ8+AZ8*AZ10+AZ10*AZ10)*4/(12*PI()))))</f>
        <v/>
      </c>
      <c r="BB9" s="5"/>
      <c r="BC9" s="93">
        <f>'Volumes-edema'!BC15</f>
        <v>0</v>
      </c>
      <c r="BD9" s="5" t="str">
        <f>IF(OR(BC8="Fill in",BC10="Fill in"),"",(IF(OR(BC8=0,BC10=0),0,(BC8*BC8+BC8*BC10+BC10*BC10)*4/(12*PI()))))</f>
        <v/>
      </c>
      <c r="BE9" s="93">
        <f>'Volumes-edema'!BE15</f>
        <v>0</v>
      </c>
      <c r="BF9" s="5" t="str">
        <f>IF(OR(BE8="Fill in",BE10="Fill in"),"",(IF(OR(BE8=0,BE10=0),0,(BE8*BE8+BE8*BE10+BE10*BE10)*4/(12*PI()))))</f>
        <v/>
      </c>
      <c r="BG9" s="5"/>
      <c r="BH9" s="93">
        <f>'Volumes-edema'!BH15</f>
        <v>0</v>
      </c>
      <c r="BI9" s="5" t="str">
        <f>IF(OR(BH8="Fill in",BH10="Fill in"),"",(IF(OR(BH8=0,BH10=0),0,(BH8*BH8+BH8*BH10+BH10*BH10)*4/(12*PI()))))</f>
        <v/>
      </c>
      <c r="BJ9" s="93">
        <f>'Volumes-edema'!BJ15</f>
        <v>0</v>
      </c>
      <c r="BK9" s="5" t="str">
        <f>IF(OR(BJ8="Fill in",BJ10="Fill in"),"",(IF(OR(BJ8=0,BJ10=0),0,(BJ8*BJ8+BJ8*BJ10+BJ10*BJ10)*4/(12*PI()))))</f>
        <v/>
      </c>
      <c r="BL9" s="5"/>
      <c r="BM9" s="93">
        <f>'Volumes-edema'!BM15</f>
        <v>0</v>
      </c>
      <c r="BN9" s="5" t="str">
        <f>IF(OR(BM8="Fill in",BM10="Fill in"),"",(IF(OR(BM8=0,BM10=0),0,(BM8*BM8+BM8*BM10+BM10*BM10)*4/(12*PI()))))</f>
        <v/>
      </c>
      <c r="BO9" s="93">
        <f>'Volumes-edema'!BO15</f>
        <v>0</v>
      </c>
      <c r="BP9" s="5" t="str">
        <f>IF(OR(BO8="Fill in",BO10="Fill in"),"",(IF(OR(BO8=0,BO10=0),0,(BO8*BO8+BO8*BO10+BO10*BO10)*4/(12*PI()))))</f>
        <v/>
      </c>
      <c r="BQ9" s="5"/>
      <c r="BR9" s="93">
        <f>'Volumes-edema'!BR15</f>
        <v>0</v>
      </c>
      <c r="BS9" s="5" t="str">
        <f>IF(OR(BR8="Fill in",BR10="Fill in"),"",(IF(OR(BR8=0,BR10=0),0,(BR8*BR8+BR8*BR10+BR10*BR10)*4/(12*PI()))))</f>
        <v/>
      </c>
      <c r="BT9" s="93">
        <f>'Volumes-edema'!BT15</f>
        <v>0</v>
      </c>
      <c r="BU9" s="5" t="str">
        <f>IF(OR(BT8="Fill in",BT10="Fill in"),"",(IF(OR(BT8=0,BT10=0),0,(BT8*BT8+BT8*BT10+BT10*BT10)*4/(12*PI()))))</f>
        <v/>
      </c>
      <c r="BV9" s="5"/>
      <c r="BW9" s="93">
        <f>'Volumes-edema'!BW15</f>
        <v>0</v>
      </c>
      <c r="BX9" s="5" t="str">
        <f>IF(OR(BW8="Fill in",BW10="Fill in"),"",(IF(OR(BW8=0,BW10=0),0,(BW8*BW8+BW8*BW10+BW10*BW10)*4/(12*PI()))))</f>
        <v/>
      </c>
      <c r="BY9" s="93">
        <f>'Volumes-edema'!BY15</f>
        <v>0</v>
      </c>
      <c r="BZ9" s="5" t="str">
        <f>IF(OR(BY8="Fill in",BY10="Fill in"),"",(IF(OR(BY8=0,BY10=0),0,(BY8*BY8+BY8*BY10+BY10*BY10)*4/(12*PI()))))</f>
        <v/>
      </c>
      <c r="CA9" s="5"/>
      <c r="CB9" s="93">
        <f>'Volumes-edema'!CB15</f>
        <v>0</v>
      </c>
      <c r="CC9" s="5" t="str">
        <f>IF(OR(CB8="Fill in",CB10="Fill in"),"",(IF(OR(CB8=0,CB10=0),0,(CB8*CB8+CB8*CB10+CB10*CB10)*4/(12*PI()))))</f>
        <v/>
      </c>
      <c r="CD9" s="93">
        <f>'Volumes-edema'!CD15</f>
        <v>0</v>
      </c>
      <c r="CE9" s="5" t="str">
        <f>IF(OR(CD8="Fill in",CD10="Fill in"),"",(IF(OR(CD8=0,CD10=0),0,(CD8*CD8+CD8*CD10+CD10*CD10)*4/(12*PI()))))</f>
        <v/>
      </c>
      <c r="CF9" s="5"/>
      <c r="CG9" s="93">
        <f>'Volumes-edema'!CG15</f>
        <v>0</v>
      </c>
      <c r="CH9" s="5" t="str">
        <f>IF(OR(CG8="Fill in",CG10="Fill in"),"",(IF(OR(CG8=0,CG10=0),0,(CG8*CG8+CG8*CG10+CG10*CG10)*4/(12*PI()))))</f>
        <v/>
      </c>
      <c r="CI9" s="93">
        <f>'Volumes-edema'!CI15</f>
        <v>0</v>
      </c>
      <c r="CJ9" s="5" t="str">
        <f>IF(OR(CI8="Fill in",CI10="Fill in"),"",(IF(OR(CI8=0,CI10=0),0,(CI8*CI8+CI8*CI10+CI10*CI10)*4/(12*PI()))))</f>
        <v/>
      </c>
      <c r="CL9" s="93">
        <f>'Volumes-edema'!CL15</f>
        <v>0</v>
      </c>
      <c r="CM9" s="5" t="str">
        <f>IF(OR(CL8="Fill in",CL10="Fill in"),"",(IF(OR(CL8=0,CL10=0),0,(CL8*CL8+CL8*CL10+CL10*CL10)*4/(12*PI()))))</f>
        <v/>
      </c>
      <c r="CN9" s="93">
        <f>'Volumes-edema'!CN15</f>
        <v>0</v>
      </c>
      <c r="CO9" s="5" t="str">
        <f>IF(OR(CN8="Fill in",CN10="Fill in"),"",(IF(OR(CN8=0,CN10=0),0,(CN8*CN8+CN8*CN10+CN10*CN10)*4/(12*PI()))))</f>
        <v/>
      </c>
      <c r="CP9" s="5"/>
      <c r="CQ9" s="93">
        <f>'Volumes-edema'!CQ15</f>
        <v>0</v>
      </c>
      <c r="CR9" s="5" t="str">
        <f>IF(OR(CQ8="Fill in",CQ10="Fill in"),"",(IF(OR(CQ8=0,CQ10=0),0,(CQ8*CQ8+CQ8*CQ10+CQ10*CQ10)*4/(12*PI()))))</f>
        <v/>
      </c>
      <c r="CS9" s="93">
        <f>'Volumes-edema'!CS15</f>
        <v>0</v>
      </c>
      <c r="CT9" s="5" t="str">
        <f>IF(OR(CS8="Fill in",CS10="Fill in"),"",(IF(OR(CS8=0,CS10=0),0,(CS8*CS8+CS8*CS10+CS10*CS10)*4/(12*PI()))))</f>
        <v/>
      </c>
      <c r="CV9" s="93">
        <f>'Volumes-edema'!CV15</f>
        <v>0</v>
      </c>
      <c r="CW9" s="5" t="str">
        <f>IF(OR(CV8="Fill in",CV10="Fill in"),"",(IF(OR(CV8=0,CV10=0),0,(CV8*CV8+CV8*CV10+CV10*CV10)*4/(12*PI()))))</f>
        <v/>
      </c>
      <c r="CX9" s="93">
        <f>'Volumes-edema'!CX15</f>
        <v>0</v>
      </c>
      <c r="CY9" s="5" t="str">
        <f>IF(OR(CX8="Fill in",CX10="Fill in"),"",(IF(OR(CX8=0,CX10=0),0,(CX8*CX8+CX8*CX10+CX10*CX10)*4/(12*PI()))))</f>
        <v/>
      </c>
      <c r="DA9" s="93">
        <f>'Volumes-edema'!DA15</f>
        <v>0</v>
      </c>
      <c r="DB9" s="5" t="str">
        <f>IF(OR(DA8="Fill in",DA10="Fill in"),"",(IF(OR(DA8=0,DA10=0),0,(DA8*DA8+DA8*DA10+DA10*DA10)*4/(12*PI()))))</f>
        <v/>
      </c>
      <c r="DC9" s="93">
        <f>'Volumes-edema'!DC15</f>
        <v>0</v>
      </c>
      <c r="DD9" s="5" t="str">
        <f>IF(OR(DC8="Fill in",DC10="Fill in"),"",(IF(OR(DC8=0,DC10=0),0,(DC8*DC8+DC8*DC10+DC10*DC10)*4/(12*PI()))))</f>
        <v/>
      </c>
      <c r="DE9" s="5"/>
      <c r="DF9" s="93">
        <f>'Volumes-edema'!DF15</f>
        <v>0</v>
      </c>
      <c r="DG9" s="5" t="str">
        <f>IF(OR(DF8="Fill in",DF10="Fill in"),"",(IF(OR(DF8=0,DF10=0),0,(DF8*DF8+DF8*DF10+DF10*DF10)*4/(12*PI()))))</f>
        <v/>
      </c>
      <c r="DH9" s="93">
        <f>'Volumes-edema'!DH15</f>
        <v>0</v>
      </c>
      <c r="DI9" s="5" t="str">
        <f>IF(OR(DH8="Fill in",DH10="Fill in"),"",(IF(OR(DH8=0,DH10=0),0,(DH8*DH8+DH8*DH10+DH10*DH10)*4/(12*PI()))))</f>
        <v/>
      </c>
      <c r="DJ9" s="5"/>
      <c r="DK9" s="93">
        <f>'Volumes-edema'!DK15</f>
        <v>0</v>
      </c>
      <c r="DL9" s="5" t="str">
        <f>IF(OR(DK8="Fill in",DK10="Fill in"),"",(IF(OR(DK8=0,DK10=0),0,(DK8*DK8+DK8*DK10+DK10*DK10)*4/(12*PI()))))</f>
        <v/>
      </c>
      <c r="DM9" s="93">
        <f>'Volumes-edema'!DM15</f>
        <v>0</v>
      </c>
      <c r="DN9" s="5" t="str">
        <f>IF(OR(DM8="Fill in",DM10="Fill in"),"",(IF(OR(DM8=0,DM10=0),0,(DM8*DM8+DM8*DM10+DM10*DM10)*4/(12*PI()))))</f>
        <v/>
      </c>
      <c r="DO9" s="5"/>
      <c r="DP9" s="93">
        <f>'Volumes-edema'!DP15</f>
        <v>0</v>
      </c>
      <c r="DQ9" s="5" t="str">
        <f>IF(OR(DP8="Fill in",DP10="Fill in"),"",(IF(OR(DP8=0,DP10=0),0,(DP8*DP8+DP8*DP10+DP10*DP10)*4/(12*PI()))))</f>
        <v/>
      </c>
      <c r="DR9" s="93">
        <f>'Volumes-edema'!DR15</f>
        <v>0</v>
      </c>
      <c r="DS9" s="5" t="str">
        <f>IF(OR(DR8="Fill in",DR10="Fill in"),"",(IF(OR(DR8=0,DR10=0),0,(DR8*DR8+DR8*DR10+DR10*DR10)*4/(12*PI()))))</f>
        <v/>
      </c>
      <c r="DT9" s="5"/>
      <c r="DU9" s="93">
        <f>'Volumes-edema'!DU15</f>
        <v>0</v>
      </c>
      <c r="DV9" s="5" t="str">
        <f>IF(OR(DU8="Fill in",DU10="Fill in"),"",(IF(OR(DU8=0,DU10=0),0,(DU8*DU8+DU8*DU10+DU10*DU10)*4/(12*PI()))))</f>
        <v/>
      </c>
      <c r="DW9" s="93">
        <f>'Volumes-edema'!DW15</f>
        <v>0</v>
      </c>
      <c r="DX9" s="5" t="str">
        <f>IF(OR(DW8="Fill in",DW10="Fill in"),"",(IF(OR(DW8=0,DW10=0),0,(DW8*DW8+DW8*DW10+DW10*DW10)*4/(12*PI()))))</f>
        <v/>
      </c>
      <c r="DY9" s="5"/>
      <c r="DZ9" s="93">
        <f>'Volumes-edema'!DZ15</f>
        <v>0</v>
      </c>
      <c r="EA9" s="5" t="str">
        <f>IF(OR(DZ8="Fill in",DZ10="Fill in"),"",(IF(OR(DZ8=0,DZ10=0),0,(DZ8*DZ8+DZ8*DZ10+DZ10*DZ10)*4/(12*PI()))))</f>
        <v/>
      </c>
      <c r="EB9" s="93">
        <f>'Volumes-edema'!EB15</f>
        <v>0</v>
      </c>
      <c r="EC9" s="5" t="str">
        <f>IF(OR(EB8="Fill in",EB10="Fill in"),"",(IF(OR(EB8=0,EB10=0),0,(EB8*EB8+EB8*EB10+EB10*EB10)*4/(12*PI()))))</f>
        <v/>
      </c>
      <c r="ED9" s="5"/>
      <c r="EE9" s="93">
        <f>'Volumes-edema'!EE15</f>
        <v>0</v>
      </c>
      <c r="EF9" s="5" t="str">
        <f>IF(OR(EE8="Fill in",EE10="Fill in"),"",(IF(OR(EE8=0,EE10=0),0,(EE8*EE8+EE8*EE10+EE10*EE10)*4/(12*PI()))))</f>
        <v/>
      </c>
      <c r="EG9" s="93">
        <f>'Volumes-edema'!EG15</f>
        <v>0</v>
      </c>
      <c r="EH9" s="5" t="str">
        <f>IF(OR(EG8="Fill in",EG10="Fill in"),"",(IF(OR(EG8=0,EG10=0),0,(EG8*EG8+EG8*EG10+EG10*EG10)*4/(12*PI()))))</f>
        <v/>
      </c>
      <c r="EI9" s="5"/>
      <c r="EJ9" s="93">
        <f>'Volumes-edema'!EJ15</f>
        <v>0</v>
      </c>
      <c r="EK9" s="5" t="str">
        <f>IF(OR(EJ8="Fill in",EJ10="Fill in"),"",(IF(OR(EJ8=0,EJ10=0),0,(EJ8*EJ8+EJ8*EJ10+EJ10*EJ10)*4/(12*PI()))))</f>
        <v/>
      </c>
      <c r="EL9" s="93">
        <f>'Volumes-edema'!EL15</f>
        <v>0</v>
      </c>
      <c r="EM9" s="5" t="str">
        <f>IF(OR(EL8="Fill in",EL10="Fill in"),"",(IF(OR(EL8=0,EL10=0),0,(EL8*EL8+EL8*EL10+EL10*EL10)*4/(12*PI()))))</f>
        <v/>
      </c>
    </row>
    <row r="10" spans="1:144">
      <c r="A10" s="60" t="s">
        <v>62</v>
      </c>
      <c r="B10" s="6" t="s">
        <v>13</v>
      </c>
      <c r="C10" s="6"/>
      <c r="D10" s="24"/>
      <c r="E10" s="93" t="str">
        <f>'Volumes-edema'!E16</f>
        <v>Fill in</v>
      </c>
      <c r="F10" s="7"/>
      <c r="G10" s="93" t="str">
        <f>'Volumes-edema'!G16</f>
        <v>Fill in</v>
      </c>
      <c r="H10" s="7"/>
      <c r="I10" s="10"/>
      <c r="J10" s="3" t="str">
        <f>'Volumes-edema'!J16</f>
        <v>Fill in</v>
      </c>
      <c r="K10" s="7"/>
      <c r="L10" s="93" t="str">
        <f>'Volumes-edema'!L16</f>
        <v>Fill in</v>
      </c>
      <c r="M10" s="7"/>
      <c r="N10" s="10"/>
      <c r="O10" s="93" t="str">
        <f>'Volumes-edema'!O16</f>
        <v>Fill in</v>
      </c>
      <c r="P10" s="7"/>
      <c r="Q10" s="93" t="str">
        <f>'Volumes-edema'!Q16</f>
        <v>Fill in</v>
      </c>
      <c r="R10" s="7"/>
      <c r="S10" s="10"/>
      <c r="T10" s="93" t="str">
        <f>'Volumes-edema'!T16</f>
        <v>Fill in</v>
      </c>
      <c r="U10" s="7"/>
      <c r="V10" s="93" t="str">
        <f>'Volumes-edema'!V16</f>
        <v>Fill in</v>
      </c>
      <c r="W10" s="7"/>
      <c r="X10" s="10"/>
      <c r="Y10" s="93" t="str">
        <f>'Volumes-edema'!Y16</f>
        <v>Fill in</v>
      </c>
      <c r="Z10" s="7"/>
      <c r="AA10" s="93" t="str">
        <f>'Volumes-edema'!AA16</f>
        <v>Fill in</v>
      </c>
      <c r="AB10" s="7"/>
      <c r="AC10" s="10"/>
      <c r="AD10" s="93" t="str">
        <f>'Volumes-edema'!AD16</f>
        <v>Fill in</v>
      </c>
      <c r="AE10" s="7"/>
      <c r="AF10" s="93" t="str">
        <f>'Volumes-edema'!AF16</f>
        <v>Fill in</v>
      </c>
      <c r="AG10" s="7"/>
      <c r="AH10" s="30"/>
      <c r="AI10" s="93" t="str">
        <f>'Volumes-edema'!AI16</f>
        <v>Fill in</v>
      </c>
      <c r="AJ10" s="7"/>
      <c r="AK10" s="93" t="str">
        <f>'Volumes-edema'!AK16</f>
        <v>Fill in</v>
      </c>
      <c r="AL10" s="7"/>
      <c r="AM10" s="10"/>
      <c r="AN10" s="93" t="str">
        <f>'Volumes-edema'!AN16</f>
        <v>Fill in</v>
      </c>
      <c r="AO10" s="7"/>
      <c r="AP10" s="93" t="str">
        <f>'Volumes-edema'!AP16</f>
        <v>Fill in</v>
      </c>
      <c r="AQ10" s="7"/>
      <c r="AR10" s="10"/>
      <c r="AS10" s="93" t="str">
        <f>'Volumes-edema'!AS16</f>
        <v>Fill in</v>
      </c>
      <c r="AT10" s="7"/>
      <c r="AU10" s="93" t="str">
        <f>'Volumes-edema'!AU16</f>
        <v>Fill in</v>
      </c>
      <c r="AV10" s="7"/>
      <c r="AW10" s="10"/>
      <c r="AX10" s="93" t="str">
        <f>'Volumes-edema'!AX16</f>
        <v>Fill in</v>
      </c>
      <c r="AY10" s="7"/>
      <c r="AZ10" s="93" t="str">
        <f>'Volumes-edema'!AZ16</f>
        <v>Fill in</v>
      </c>
      <c r="BA10" s="7"/>
      <c r="BB10" s="7"/>
      <c r="BC10" s="93" t="str">
        <f>'Volumes-edema'!BC16</f>
        <v>Fill in</v>
      </c>
      <c r="BD10" s="7"/>
      <c r="BE10" s="93" t="str">
        <f>'Volumes-edema'!BE16</f>
        <v>Fill in</v>
      </c>
      <c r="BF10" s="7"/>
      <c r="BG10" s="7"/>
      <c r="BH10" s="93" t="str">
        <f>'Volumes-edema'!BH16</f>
        <v>Fill in</v>
      </c>
      <c r="BI10" s="7"/>
      <c r="BJ10" s="93" t="str">
        <f>'Volumes-edema'!BJ16</f>
        <v>Fill in</v>
      </c>
      <c r="BK10" s="7"/>
      <c r="BL10" s="7"/>
      <c r="BM10" s="93" t="str">
        <f>'Volumes-edema'!BM16</f>
        <v>Fill in</v>
      </c>
      <c r="BN10" s="7"/>
      <c r="BO10" s="93" t="str">
        <f>'Volumes-edema'!BO16</f>
        <v>Fill in</v>
      </c>
      <c r="BP10" s="7"/>
      <c r="BQ10" s="7"/>
      <c r="BR10" s="93" t="str">
        <f>'Volumes-edema'!BR16</f>
        <v>Fill in</v>
      </c>
      <c r="BS10" s="7"/>
      <c r="BT10" s="93" t="str">
        <f>'Volumes-edema'!BT16</f>
        <v>Fill in</v>
      </c>
      <c r="BU10" s="7"/>
      <c r="BV10" s="7"/>
      <c r="BW10" s="93" t="str">
        <f>'Volumes-edema'!BW16</f>
        <v>Fill in</v>
      </c>
      <c r="BX10" s="7"/>
      <c r="BY10" s="93" t="str">
        <f>'Volumes-edema'!BY16</f>
        <v>Fill in</v>
      </c>
      <c r="BZ10" s="7"/>
      <c r="CA10" s="7"/>
      <c r="CB10" s="93" t="str">
        <f>'Volumes-edema'!CB16</f>
        <v>Fill in</v>
      </c>
      <c r="CC10" s="7"/>
      <c r="CD10" s="93" t="str">
        <f>'Volumes-edema'!CD16</f>
        <v>Fill in</v>
      </c>
      <c r="CE10" s="7"/>
      <c r="CF10" s="7"/>
      <c r="CG10" s="93" t="str">
        <f>'Volumes-edema'!CG16</f>
        <v>Fill in</v>
      </c>
      <c r="CH10" s="7"/>
      <c r="CI10" s="93" t="str">
        <f>'Volumes-edema'!CI16</f>
        <v>Fill in</v>
      </c>
      <c r="CJ10" s="7"/>
      <c r="CL10" s="93" t="str">
        <f>'Volumes-edema'!CL16</f>
        <v>Fill in</v>
      </c>
      <c r="CM10" s="7"/>
      <c r="CN10" s="93" t="str">
        <f>'Volumes-edema'!CN16</f>
        <v>Fill in</v>
      </c>
      <c r="CO10" s="7"/>
      <c r="CP10" s="7"/>
      <c r="CQ10" s="93" t="str">
        <f>'Volumes-edema'!CQ16</f>
        <v>Fill in</v>
      </c>
      <c r="CR10" s="7"/>
      <c r="CS10" s="93" t="str">
        <f>'Volumes-edema'!CS16</f>
        <v>Fill in</v>
      </c>
      <c r="CT10" s="7"/>
      <c r="CV10" s="93" t="str">
        <f>'Volumes-edema'!CV16</f>
        <v>Fill in</v>
      </c>
      <c r="CW10" s="7"/>
      <c r="CX10" s="93" t="str">
        <f>'Volumes-edema'!CX16</f>
        <v>Fill in</v>
      </c>
      <c r="CY10" s="7"/>
      <c r="DA10" s="93" t="str">
        <f>'Volumes-edema'!DA16</f>
        <v>Fill in</v>
      </c>
      <c r="DB10" s="7"/>
      <c r="DC10" s="93" t="str">
        <f>'Volumes-edema'!DC16</f>
        <v>Fill in</v>
      </c>
      <c r="DD10" s="7"/>
      <c r="DE10" s="7"/>
      <c r="DF10" s="93" t="str">
        <f>'Volumes-edema'!DF16</f>
        <v>Fill in</v>
      </c>
      <c r="DG10" s="7"/>
      <c r="DH10" s="93" t="str">
        <f>'Volumes-edema'!DH16</f>
        <v>Fill in</v>
      </c>
      <c r="DI10" s="7"/>
      <c r="DJ10" s="7"/>
      <c r="DK10" s="93" t="str">
        <f>'Volumes-edema'!DK16</f>
        <v>Fill in</v>
      </c>
      <c r="DL10" s="7"/>
      <c r="DM10" s="93" t="str">
        <f>'Volumes-edema'!DM16</f>
        <v>Fill in</v>
      </c>
      <c r="DN10" s="7"/>
      <c r="DO10" s="7"/>
      <c r="DP10" s="93" t="str">
        <f>'Volumes-edema'!DP16</f>
        <v>Fill in</v>
      </c>
      <c r="DQ10" s="7"/>
      <c r="DR10" s="93" t="str">
        <f>'Volumes-edema'!DR16</f>
        <v>Fill in</v>
      </c>
      <c r="DS10" s="7"/>
      <c r="DT10" s="7"/>
      <c r="DU10" s="93" t="str">
        <f>'Volumes-edema'!DU16</f>
        <v>Fill in</v>
      </c>
      <c r="DV10" s="7"/>
      <c r="DW10" s="93" t="str">
        <f>'Volumes-edema'!DW16</f>
        <v>Fill in</v>
      </c>
      <c r="DX10" s="7"/>
      <c r="DY10" s="7"/>
      <c r="DZ10" s="93" t="str">
        <f>'Volumes-edema'!DZ16</f>
        <v>Fill in</v>
      </c>
      <c r="EA10" s="7"/>
      <c r="EB10" s="93" t="str">
        <f>'Volumes-edema'!EB16</f>
        <v>Fill in</v>
      </c>
      <c r="EC10" s="7"/>
      <c r="ED10" s="7"/>
      <c r="EE10" s="93" t="str">
        <f>'Volumes-edema'!EE16</f>
        <v>Fill in</v>
      </c>
      <c r="EF10" s="7"/>
      <c r="EG10" s="93" t="str">
        <f>'Volumes-edema'!EG16</f>
        <v>Fill in</v>
      </c>
      <c r="EH10" s="7"/>
      <c r="EI10" s="7"/>
      <c r="EJ10" s="93" t="str">
        <f>'Volumes-edema'!EJ16</f>
        <v>Fill in</v>
      </c>
      <c r="EK10" s="7"/>
      <c r="EL10" s="93" t="str">
        <f>'Volumes-edema'!EL16</f>
        <v>Fill in</v>
      </c>
      <c r="EM10" s="7"/>
    </row>
    <row r="11" spans="1:144">
      <c r="A11" s="24"/>
      <c r="B11" s="6"/>
      <c r="C11" s="6" t="s">
        <v>11</v>
      </c>
      <c r="D11" s="24"/>
      <c r="E11" s="93">
        <f>'Volumes-edema'!E17</f>
        <v>0</v>
      </c>
      <c r="F11" s="5" t="str">
        <f>IF(OR(E10="Fill in",E12="Fill in"),"",(IF(OR(E10=0,E12=0),0,(E10*E10+E10*E12+E12*E12)*4/(12*PI()))))</f>
        <v/>
      </c>
      <c r="G11" s="93">
        <f>'Volumes-edema'!G17</f>
        <v>0</v>
      </c>
      <c r="H11" s="5" t="str">
        <f>IF(OR(G10="Fill in",G12="Fill in"),"",(IF(OR(G10=0,G12=0),0,(G10*G10+G10*G12+G12*G12)*4/(12*PI()))))</f>
        <v/>
      </c>
      <c r="I11" s="10"/>
      <c r="J11" s="3">
        <f>'Volumes-edema'!J17</f>
        <v>0</v>
      </c>
      <c r="K11" s="5" t="str">
        <f>IF(OR(J10="Fill in",J12="Fill in"),"",(IF(OR(J10=0,J12=0),0,(J10*J10+J10*J12+J12*J12)*4/(12*PI()))))</f>
        <v/>
      </c>
      <c r="L11" s="93">
        <f>'Volumes-edema'!L17</f>
        <v>0</v>
      </c>
      <c r="M11" s="5" t="str">
        <f>IF(OR(L10="Fill in",L12="Fill in"),"",(IF(OR(L10=0,L12=0),0,(L10*L10+L10*L12+L12*L12)*4/(12*PI()))))</f>
        <v/>
      </c>
      <c r="N11" s="10"/>
      <c r="O11" s="93">
        <f>'Volumes-edema'!O17</f>
        <v>0</v>
      </c>
      <c r="P11" s="5" t="str">
        <f>IF(OR(O10="Fill in",O12="Fill in"),"",(IF(OR(O10=0,O12=0),0,(O10*O10+O10*O12+O12*O12)*4/(12*PI()))))</f>
        <v/>
      </c>
      <c r="Q11" s="93">
        <f>'Volumes-edema'!Q17</f>
        <v>0</v>
      </c>
      <c r="R11" s="5" t="str">
        <f>IF(OR(Q10="Fill in",Q12="Fill in"),"",(IF(OR(Q10=0,Q12=0),0,(Q10*Q10+Q10*Q12+Q12*Q12)*4/(12*PI()))))</f>
        <v/>
      </c>
      <c r="S11" s="10"/>
      <c r="T11" s="93">
        <f>'Volumes-edema'!T17</f>
        <v>0</v>
      </c>
      <c r="U11" s="5" t="str">
        <f>IF(OR(T10="Fill in",T12="Fill in"),"",(IF(OR(T10=0,T12=0),0,(T10*T10+T10*T12+T12*T12)*4/(12*PI()))))</f>
        <v/>
      </c>
      <c r="V11" s="93">
        <f>'Volumes-edema'!V17</f>
        <v>0</v>
      </c>
      <c r="W11" s="5" t="str">
        <f>IF(OR(V10="Fill in",V12="Fill in"),"",(IF(OR(V10=0,V12=0),0,(V10*V10+V10*V12+V12*V12)*4/(12*PI()))))</f>
        <v/>
      </c>
      <c r="X11" s="10"/>
      <c r="Y11" s="93">
        <f>'Volumes-edema'!Y17</f>
        <v>0</v>
      </c>
      <c r="Z11" s="5" t="str">
        <f>IF(OR(Y10="Fill in",Y12="Fill in"),"",(IF(OR(Y10=0,Y12=0),0,(Y10*Y10+Y10*Y12+Y12*Y12)*4/(12*PI()))))</f>
        <v/>
      </c>
      <c r="AA11" s="93">
        <f>'Volumes-edema'!AA17</f>
        <v>0</v>
      </c>
      <c r="AB11" s="5" t="str">
        <f>IF(OR(AA10="Fill in",AA12="Fill in"),"",(IF(OR(AA10=0,AA12=0),0,(AA10*AA10+AA10*AA12+AA12*AA12)*4/(12*PI()))))</f>
        <v/>
      </c>
      <c r="AC11" s="10"/>
      <c r="AD11" s="93">
        <f>'Volumes-edema'!AD17</f>
        <v>0</v>
      </c>
      <c r="AE11" s="5" t="str">
        <f>IF(OR(AD10="Fill in",AD12="Fill in"),"",(IF(OR(AD10=0,AD12=0),0,(AD10*AD10+AD10*AD12+AD12*AD12)*4/(12*PI()))))</f>
        <v/>
      </c>
      <c r="AF11" s="93">
        <f>'Volumes-edema'!AF17</f>
        <v>0</v>
      </c>
      <c r="AG11" s="5" t="str">
        <f>IF(OR(AF10="Fill in",AF12="Fill in"),"",(IF(OR(AF10=0,AF12=0),0,(AF10*AF10+AF10*AF12+AF12*AF12)*4/(12*PI()))))</f>
        <v/>
      </c>
      <c r="AH11" s="10"/>
      <c r="AI11" s="93">
        <f>'Volumes-edema'!AI17</f>
        <v>0</v>
      </c>
      <c r="AJ11" s="5" t="str">
        <f>IF(OR(AI10="Fill in",AI12="Fill in"),"",(IF(OR(AI10=0,AI12=0),0,(AI10*AI10+AI10*AI12+AI12*AI12)*4/(12*PI()))))</f>
        <v/>
      </c>
      <c r="AK11" s="93">
        <f>'Volumes-edema'!AK17</f>
        <v>0</v>
      </c>
      <c r="AL11" s="5" t="str">
        <f>IF(OR(AK10="Fill in",AK12="Fill in"),"",(IF(OR(AK10=0,AK12=0),0,(AK10*AK10+AK10*AK12+AK12*AK12)*4/(12*PI()))))</f>
        <v/>
      </c>
      <c r="AM11" s="10"/>
      <c r="AN11" s="93">
        <f>'Volumes-edema'!AN17</f>
        <v>0</v>
      </c>
      <c r="AO11" s="5" t="str">
        <f>IF(OR(AN10="Fill in",AN12="Fill in"),"",(IF(OR(AN10=0,AN12=0),0,(AN10*AN10+AN10*AN12+AN12*AN12)*4/(12*PI()))))</f>
        <v/>
      </c>
      <c r="AP11" s="93">
        <f>'Volumes-edema'!AP17</f>
        <v>0</v>
      </c>
      <c r="AQ11" s="5" t="str">
        <f>IF(OR(AP10="Fill in",AP12="Fill in"),"",(IF(OR(AP10=0,AP12=0),0,(AP10*AP10+AP10*AP12+AP12*AP12)*4/(12*PI()))))</f>
        <v/>
      </c>
      <c r="AR11" s="10"/>
      <c r="AS11" s="93">
        <f>'Volumes-edema'!AS17</f>
        <v>0</v>
      </c>
      <c r="AT11" s="5" t="str">
        <f>IF(OR(AS10="Fill in",AS12="Fill in"),"",(IF(OR(AS10=0,AS12=0),0,(AS10*AS10+AS10*AS12+AS12*AS12)*4/(12*PI()))))</f>
        <v/>
      </c>
      <c r="AU11" s="93">
        <f>'Volumes-edema'!AU17</f>
        <v>0</v>
      </c>
      <c r="AV11" s="5" t="str">
        <f>IF(OR(AU10="Fill in",AU12="Fill in"),"",(IF(OR(AU10=0,AU12=0),0,(AU10*AU10+AU10*AU12+AU12*AU12)*4/(12*PI()))))</f>
        <v/>
      </c>
      <c r="AW11" s="10"/>
      <c r="AX11" s="93">
        <f>'Volumes-edema'!AX17</f>
        <v>0</v>
      </c>
      <c r="AY11" s="5" t="str">
        <f>IF(OR(AX10="Fill in",AX12="Fill in"),"",(IF(OR(AX10=0,AX12=0),0,(AX10*AX10+AX10*AX12+AX12*AX12)*4/(12*PI()))))</f>
        <v/>
      </c>
      <c r="AZ11" s="93">
        <f>'Volumes-edema'!AZ17</f>
        <v>0</v>
      </c>
      <c r="BA11" s="5" t="str">
        <f>IF(OR(AZ10="Fill in",AZ12="Fill in"),"",(IF(OR(AZ10=0,AZ12=0),0,(AZ10*AZ10+AZ10*AZ12+AZ12*AZ12)*4/(12*PI()))))</f>
        <v/>
      </c>
      <c r="BB11" s="5"/>
      <c r="BC11" s="93">
        <f>'Volumes-edema'!BC17</f>
        <v>0</v>
      </c>
      <c r="BD11" s="5" t="str">
        <f>IF(OR(BC10="Fill in",BC12="Fill in"),"",(IF(OR(BC10=0,BC12=0),0,(BC10*BC10+BC10*BC12+BC12*BC12)*4/(12*PI()))))</f>
        <v/>
      </c>
      <c r="BE11" s="93">
        <f>'Volumes-edema'!BE17</f>
        <v>0</v>
      </c>
      <c r="BF11" s="5" t="str">
        <f>IF(OR(BE10="Fill in",BE12="Fill in"),"",(IF(OR(BE10=0,BE12=0),0,(BE10*BE10+BE10*BE12+BE12*BE12)*4/(12*PI()))))</f>
        <v/>
      </c>
      <c r="BG11" s="5"/>
      <c r="BH11" s="93">
        <f>'Volumes-edema'!BH17</f>
        <v>0</v>
      </c>
      <c r="BI11" s="5" t="str">
        <f>IF(OR(BH10="Fill in",BH12="Fill in"),"",(IF(OR(BH10=0,BH12=0),0,(BH10*BH10+BH10*BH12+BH12*BH12)*4/(12*PI()))))</f>
        <v/>
      </c>
      <c r="BJ11" s="93">
        <f>'Volumes-edema'!BJ17</f>
        <v>0</v>
      </c>
      <c r="BK11" s="5" t="str">
        <f>IF(OR(BJ10="Fill in",BJ12="Fill in"),"",(IF(OR(BJ10=0,BJ12=0),0,(BJ10*BJ10+BJ10*BJ12+BJ12*BJ12)*4/(12*PI()))))</f>
        <v/>
      </c>
      <c r="BL11" s="5"/>
      <c r="BM11" s="93">
        <f>'Volumes-edema'!BM17</f>
        <v>0</v>
      </c>
      <c r="BN11" s="5" t="str">
        <f>IF(OR(BM10="Fill in",BM12="Fill in"),"",(IF(OR(BM10=0,BM12=0),0,(BM10*BM10+BM10*BM12+BM12*BM12)*4/(12*PI()))))</f>
        <v/>
      </c>
      <c r="BO11" s="93">
        <f>'Volumes-edema'!BO17</f>
        <v>0</v>
      </c>
      <c r="BP11" s="5" t="str">
        <f>IF(OR(BO10="Fill in",BO12="Fill in"),"",(IF(OR(BO10=0,BO12=0),0,(BO10*BO10+BO10*BO12+BO12*BO12)*4/(12*PI()))))</f>
        <v/>
      </c>
      <c r="BQ11" s="5"/>
      <c r="BR11" s="93">
        <f>'Volumes-edema'!BR17</f>
        <v>0</v>
      </c>
      <c r="BS11" s="5" t="str">
        <f>IF(OR(BR10="Fill in",BR12="Fill in"),"",(IF(OR(BR10=0,BR12=0),0,(BR10*BR10+BR10*BR12+BR12*BR12)*4/(12*PI()))))</f>
        <v/>
      </c>
      <c r="BT11" s="93">
        <f>'Volumes-edema'!BT17</f>
        <v>0</v>
      </c>
      <c r="BU11" s="5" t="str">
        <f>IF(OR(BT10="Fill in",BT12="Fill in"),"",(IF(OR(BT10=0,BT12=0),0,(BT10*BT10+BT10*BT12+BT12*BT12)*4/(12*PI()))))</f>
        <v/>
      </c>
      <c r="BV11" s="5"/>
      <c r="BW11" s="93">
        <f>'Volumes-edema'!BW17</f>
        <v>0</v>
      </c>
      <c r="BX11" s="5" t="str">
        <f>IF(OR(BW10="Fill in",BW12="Fill in"),"",(IF(OR(BW10=0,BW12=0),0,(BW10*BW10+BW10*BW12+BW12*BW12)*4/(12*PI()))))</f>
        <v/>
      </c>
      <c r="BY11" s="93">
        <f>'Volumes-edema'!BY17</f>
        <v>0</v>
      </c>
      <c r="BZ11" s="5" t="str">
        <f>IF(OR(BY10="Fill in",BY12="Fill in"),"",(IF(OR(BY10=0,BY12=0),0,(BY10*BY10+BY10*BY12+BY12*BY12)*4/(12*PI()))))</f>
        <v/>
      </c>
      <c r="CA11" s="5"/>
      <c r="CB11" s="93">
        <f>'Volumes-edema'!CB17</f>
        <v>0</v>
      </c>
      <c r="CC11" s="5" t="str">
        <f>IF(OR(CB10="Fill in",CB12="Fill in"),"",(IF(OR(CB10=0,CB12=0),0,(CB10*CB10+CB10*CB12+CB12*CB12)*4/(12*PI()))))</f>
        <v/>
      </c>
      <c r="CD11" s="93">
        <f>'Volumes-edema'!CD17</f>
        <v>0</v>
      </c>
      <c r="CE11" s="5" t="str">
        <f>IF(OR(CD10="Fill in",CD12="Fill in"),"",(IF(OR(CD10=0,CD12=0),0,(CD10*CD10+CD10*CD12+CD12*CD12)*4/(12*PI()))))</f>
        <v/>
      </c>
      <c r="CF11" s="5"/>
      <c r="CG11" s="93">
        <f>'Volumes-edema'!CG17</f>
        <v>0</v>
      </c>
      <c r="CH11" s="5" t="str">
        <f>IF(OR(CG10="Fill in",CG12="Fill in"),"",(IF(OR(CG10=0,CG12=0),0,(CG10*CG10+CG10*CG12+CG12*CG12)*4/(12*PI()))))</f>
        <v/>
      </c>
      <c r="CI11" s="93">
        <f>'Volumes-edema'!CI17</f>
        <v>0</v>
      </c>
      <c r="CJ11" s="5" t="str">
        <f>IF(OR(CI10="Fill in",CI12="Fill in"),"",(IF(OR(CI10=0,CI12=0),0,(CI10*CI10+CI10*CI12+CI12*CI12)*4/(12*PI()))))</f>
        <v/>
      </c>
      <c r="CL11" s="93">
        <f>'Volumes-edema'!CL17</f>
        <v>0</v>
      </c>
      <c r="CM11" s="5" t="str">
        <f>IF(OR(CL10="Fill in",CL12="Fill in"),"",(IF(OR(CL10=0,CL12=0),0,(CL10*CL10+CL10*CL12+CL12*CL12)*4/(12*PI()))))</f>
        <v/>
      </c>
      <c r="CN11" s="93">
        <f>'Volumes-edema'!CN17</f>
        <v>0</v>
      </c>
      <c r="CO11" s="5" t="str">
        <f>IF(OR(CN10="Fill in",CN12="Fill in"),"",(IF(OR(CN10=0,CN12=0),0,(CN10*CN10+CN10*CN12+CN12*CN12)*4/(12*PI()))))</f>
        <v/>
      </c>
      <c r="CP11" s="5"/>
      <c r="CQ11" s="93">
        <f>'Volumes-edema'!CQ17</f>
        <v>0</v>
      </c>
      <c r="CR11" s="5" t="str">
        <f>IF(OR(CQ10="Fill in",CQ12="Fill in"),"",(IF(OR(CQ10=0,CQ12=0),0,(CQ10*CQ10+CQ10*CQ12+CQ12*CQ12)*4/(12*PI()))))</f>
        <v/>
      </c>
      <c r="CS11" s="93">
        <f>'Volumes-edema'!CS17</f>
        <v>0</v>
      </c>
      <c r="CT11" s="5" t="str">
        <f>IF(OR(CS10="Fill in",CS12="Fill in"),"",(IF(OR(CS10=0,CS12=0),0,(CS10*CS10+CS10*CS12+CS12*CS12)*4/(12*PI()))))</f>
        <v/>
      </c>
      <c r="CV11" s="93">
        <f>'Volumes-edema'!CV17</f>
        <v>0</v>
      </c>
      <c r="CW11" s="5" t="str">
        <f>IF(OR(CV10="Fill in",CV12="Fill in"),"",(IF(OR(CV10=0,CV12=0),0,(CV10*CV10+CV10*CV12+CV12*CV12)*4/(12*PI()))))</f>
        <v/>
      </c>
      <c r="CX11" s="93">
        <f>'Volumes-edema'!CX17</f>
        <v>0</v>
      </c>
      <c r="CY11" s="5" t="str">
        <f>IF(OR(CX10="Fill in",CX12="Fill in"),"",(IF(OR(CX10=0,CX12=0),0,(CX10*CX10+CX10*CX12+CX12*CX12)*4/(12*PI()))))</f>
        <v/>
      </c>
      <c r="DA11" s="93">
        <f>'Volumes-edema'!DA17</f>
        <v>0</v>
      </c>
      <c r="DB11" s="5" t="str">
        <f>IF(OR(DA10="Fill in",DA12="Fill in"),"",(IF(OR(DA10=0,DA12=0),0,(DA10*DA10+DA10*DA12+DA12*DA12)*4/(12*PI()))))</f>
        <v/>
      </c>
      <c r="DC11" s="93">
        <f>'Volumes-edema'!DC17</f>
        <v>0</v>
      </c>
      <c r="DD11" s="5" t="str">
        <f>IF(OR(DC10="Fill in",DC12="Fill in"),"",(IF(OR(DC10=0,DC12=0),0,(DC10*DC10+DC10*DC12+DC12*DC12)*4/(12*PI()))))</f>
        <v/>
      </c>
      <c r="DE11" s="5"/>
      <c r="DF11" s="93">
        <f>'Volumes-edema'!DF17</f>
        <v>0</v>
      </c>
      <c r="DG11" s="5" t="str">
        <f>IF(OR(DF10="Fill in",DF12="Fill in"),"",(IF(OR(DF10=0,DF12=0),0,(DF10*DF10+DF10*DF12+DF12*DF12)*4/(12*PI()))))</f>
        <v/>
      </c>
      <c r="DH11" s="93">
        <f>'Volumes-edema'!DH17</f>
        <v>0</v>
      </c>
      <c r="DI11" s="5" t="str">
        <f>IF(OR(DH10="Fill in",DH12="Fill in"),"",(IF(OR(DH10=0,DH12=0),0,(DH10*DH10+DH10*DH12+DH12*DH12)*4/(12*PI()))))</f>
        <v/>
      </c>
      <c r="DJ11" s="5"/>
      <c r="DK11" s="93">
        <f>'Volumes-edema'!DK17</f>
        <v>0</v>
      </c>
      <c r="DL11" s="5" t="str">
        <f>IF(OR(DK10="Fill in",DK12="Fill in"),"",(IF(OR(DK10=0,DK12=0),0,(DK10*DK10+DK10*DK12+DK12*DK12)*4/(12*PI()))))</f>
        <v/>
      </c>
      <c r="DM11" s="93">
        <f>'Volumes-edema'!DM17</f>
        <v>0</v>
      </c>
      <c r="DN11" s="5" t="str">
        <f>IF(OR(DM10="Fill in",DM12="Fill in"),"",(IF(OR(DM10=0,DM12=0),0,(DM10*DM10+DM10*DM12+DM12*DM12)*4/(12*PI()))))</f>
        <v/>
      </c>
      <c r="DO11" s="5"/>
      <c r="DP11" s="93">
        <f>'Volumes-edema'!DP17</f>
        <v>0</v>
      </c>
      <c r="DQ11" s="5" t="str">
        <f>IF(OR(DP10="Fill in",DP12="Fill in"),"",(IF(OR(DP10=0,DP12=0),0,(DP10*DP10+DP10*DP12+DP12*DP12)*4/(12*PI()))))</f>
        <v/>
      </c>
      <c r="DR11" s="93">
        <f>'Volumes-edema'!DR17</f>
        <v>0</v>
      </c>
      <c r="DS11" s="5" t="str">
        <f>IF(OR(DR10="Fill in",DR12="Fill in"),"",(IF(OR(DR10=0,DR12=0),0,(DR10*DR10+DR10*DR12+DR12*DR12)*4/(12*PI()))))</f>
        <v/>
      </c>
      <c r="DT11" s="5"/>
      <c r="DU11" s="93">
        <f>'Volumes-edema'!DU17</f>
        <v>0</v>
      </c>
      <c r="DV11" s="5" t="str">
        <f>IF(OR(DU10="Fill in",DU12="Fill in"),"",(IF(OR(DU10=0,DU12=0),0,(DU10*DU10+DU10*DU12+DU12*DU12)*4/(12*PI()))))</f>
        <v/>
      </c>
      <c r="DW11" s="93">
        <f>'Volumes-edema'!DW17</f>
        <v>0</v>
      </c>
      <c r="DX11" s="5" t="str">
        <f>IF(OR(DW10="Fill in",DW12="Fill in"),"",(IF(OR(DW10=0,DW12=0),0,(DW10*DW10+DW10*DW12+DW12*DW12)*4/(12*PI()))))</f>
        <v/>
      </c>
      <c r="DY11" s="5"/>
      <c r="DZ11" s="93">
        <f>'Volumes-edema'!DZ17</f>
        <v>0</v>
      </c>
      <c r="EA11" s="5" t="str">
        <f>IF(OR(DZ10="Fill in",DZ12="Fill in"),"",(IF(OR(DZ10=0,DZ12=0),0,(DZ10*DZ10+DZ10*DZ12+DZ12*DZ12)*4/(12*PI()))))</f>
        <v/>
      </c>
      <c r="EB11" s="93">
        <f>'Volumes-edema'!EB17</f>
        <v>0</v>
      </c>
      <c r="EC11" s="5" t="str">
        <f>IF(OR(EB10="Fill in",EB12="Fill in"),"",(IF(OR(EB10=0,EB12=0),0,(EB10*EB10+EB10*EB12+EB12*EB12)*4/(12*PI()))))</f>
        <v/>
      </c>
      <c r="ED11" s="5"/>
      <c r="EE11" s="93">
        <f>'Volumes-edema'!EE17</f>
        <v>0</v>
      </c>
      <c r="EF11" s="5" t="str">
        <f>IF(OR(EE10="Fill in",EE12="Fill in"),"",(IF(OR(EE10=0,EE12=0),0,(EE10*EE10+EE10*EE12+EE12*EE12)*4/(12*PI()))))</f>
        <v/>
      </c>
      <c r="EG11" s="93">
        <f>'Volumes-edema'!EG17</f>
        <v>0</v>
      </c>
      <c r="EH11" s="5" t="str">
        <f>IF(OR(EG10="Fill in",EG12="Fill in"),"",(IF(OR(EG10=0,EG12=0),0,(EG10*EG10+EG10*EG12+EG12*EG12)*4/(12*PI()))))</f>
        <v/>
      </c>
      <c r="EI11" s="5"/>
      <c r="EJ11" s="93">
        <f>'Volumes-edema'!EJ17</f>
        <v>0</v>
      </c>
      <c r="EK11" s="5" t="str">
        <f>IF(OR(EJ10="Fill in",EJ12="Fill in"),"",(IF(OR(EJ10=0,EJ12=0),0,(EJ10*EJ10+EJ10*EJ12+EJ12*EJ12)*4/(12*PI()))))</f>
        <v/>
      </c>
      <c r="EL11" s="93">
        <f>'Volumes-edema'!EL17</f>
        <v>0</v>
      </c>
      <c r="EM11" s="5" t="str">
        <f>IF(OR(EL10="Fill in",EL12="Fill in"),"",(IF(OR(EL10=0,EL12=0),0,(EL10*EL10+EL10*EL12+EL12*EL12)*4/(12*PI()))))</f>
        <v/>
      </c>
    </row>
    <row r="12" spans="1:144">
      <c r="A12" s="24"/>
      <c r="B12" s="6" t="s">
        <v>14</v>
      </c>
      <c r="C12" s="6"/>
      <c r="D12" s="24"/>
      <c r="E12" s="93" t="str">
        <f>'Volumes-edema'!E18</f>
        <v>Fill in</v>
      </c>
      <c r="F12" s="7"/>
      <c r="G12" s="93" t="str">
        <f>'Volumes-edema'!G18</f>
        <v>Fill in</v>
      </c>
      <c r="H12" s="7"/>
      <c r="I12" s="10"/>
      <c r="J12" s="3" t="str">
        <f>'Volumes-edema'!J18</f>
        <v>Fill in</v>
      </c>
      <c r="K12" s="7"/>
      <c r="L12" s="93" t="str">
        <f>'Volumes-edema'!L18</f>
        <v>Fill in</v>
      </c>
      <c r="M12" s="7"/>
      <c r="N12" s="10"/>
      <c r="O12" s="93" t="str">
        <f>'Volumes-edema'!O18</f>
        <v>Fill in</v>
      </c>
      <c r="P12" s="7"/>
      <c r="Q12" s="93" t="str">
        <f>'Volumes-edema'!Q18</f>
        <v>Fill in</v>
      </c>
      <c r="R12" s="7"/>
      <c r="S12" s="10"/>
      <c r="T12" s="93" t="str">
        <f>'Volumes-edema'!T18</f>
        <v>Fill in</v>
      </c>
      <c r="U12" s="7"/>
      <c r="V12" s="93" t="str">
        <f>'Volumes-edema'!V18</f>
        <v>Fill in</v>
      </c>
      <c r="W12" s="7"/>
      <c r="X12" s="10"/>
      <c r="Y12" s="93" t="str">
        <f>'Volumes-edema'!Y18</f>
        <v>Fill in</v>
      </c>
      <c r="Z12" s="7"/>
      <c r="AA12" s="93" t="str">
        <f>'Volumes-edema'!AA18</f>
        <v>Fill in</v>
      </c>
      <c r="AB12" s="7"/>
      <c r="AC12" s="10"/>
      <c r="AD12" s="93" t="str">
        <f>'Volumes-edema'!AD18</f>
        <v>Fill in</v>
      </c>
      <c r="AE12" s="7"/>
      <c r="AF12" s="93" t="str">
        <f>'Volumes-edema'!AF18</f>
        <v>Fill in</v>
      </c>
      <c r="AG12" s="7"/>
      <c r="AH12" s="30"/>
      <c r="AI12" s="93" t="str">
        <f>'Volumes-edema'!AI18</f>
        <v>Fill in</v>
      </c>
      <c r="AJ12" s="7"/>
      <c r="AK12" s="93" t="str">
        <f>'Volumes-edema'!AK18</f>
        <v>Fill in</v>
      </c>
      <c r="AL12" s="7"/>
      <c r="AM12" s="10"/>
      <c r="AN12" s="93" t="str">
        <f>'Volumes-edema'!AN18</f>
        <v>Fill in</v>
      </c>
      <c r="AO12" s="7"/>
      <c r="AP12" s="93" t="str">
        <f>'Volumes-edema'!AP18</f>
        <v>Fill in</v>
      </c>
      <c r="AQ12" s="7"/>
      <c r="AR12" s="10"/>
      <c r="AS12" s="93" t="str">
        <f>'Volumes-edema'!AS18</f>
        <v>Fill in</v>
      </c>
      <c r="AT12" s="7"/>
      <c r="AU12" s="93" t="str">
        <f>'Volumes-edema'!AU18</f>
        <v>Fill in</v>
      </c>
      <c r="AV12" s="7"/>
      <c r="AW12" s="10"/>
      <c r="AX12" s="93" t="str">
        <f>'Volumes-edema'!AX18</f>
        <v>Fill in</v>
      </c>
      <c r="AY12" s="7"/>
      <c r="AZ12" s="93" t="str">
        <f>'Volumes-edema'!AZ18</f>
        <v>Fill in</v>
      </c>
      <c r="BA12" s="7"/>
      <c r="BB12" s="7"/>
      <c r="BC12" s="93" t="str">
        <f>'Volumes-edema'!BC18</f>
        <v>Fill in</v>
      </c>
      <c r="BD12" s="7"/>
      <c r="BE12" s="93" t="str">
        <f>'Volumes-edema'!BE18</f>
        <v>Fill in</v>
      </c>
      <c r="BF12" s="7"/>
      <c r="BG12" s="7"/>
      <c r="BH12" s="93" t="str">
        <f>'Volumes-edema'!BH18</f>
        <v>Fill in</v>
      </c>
      <c r="BI12" s="7"/>
      <c r="BJ12" s="93" t="str">
        <f>'Volumes-edema'!BJ18</f>
        <v>Fill in</v>
      </c>
      <c r="BK12" s="7"/>
      <c r="BL12" s="7"/>
      <c r="BM12" s="93" t="str">
        <f>'Volumes-edema'!BM18</f>
        <v>Fill in</v>
      </c>
      <c r="BN12" s="7"/>
      <c r="BO12" s="93" t="str">
        <f>'Volumes-edema'!BO18</f>
        <v>Fill in</v>
      </c>
      <c r="BP12" s="7"/>
      <c r="BQ12" s="7"/>
      <c r="BR12" s="93" t="str">
        <f>'Volumes-edema'!BR18</f>
        <v>Fill in</v>
      </c>
      <c r="BS12" s="7"/>
      <c r="BT12" s="93" t="str">
        <f>'Volumes-edema'!BT18</f>
        <v>Fill in</v>
      </c>
      <c r="BU12" s="7"/>
      <c r="BV12" s="7"/>
      <c r="BW12" s="93" t="str">
        <f>'Volumes-edema'!BW18</f>
        <v>Fill in</v>
      </c>
      <c r="BX12" s="7"/>
      <c r="BY12" s="93" t="str">
        <f>'Volumes-edema'!BY18</f>
        <v>Fill in</v>
      </c>
      <c r="BZ12" s="7"/>
      <c r="CA12" s="7"/>
      <c r="CB12" s="93" t="str">
        <f>'Volumes-edema'!CB18</f>
        <v>Fill in</v>
      </c>
      <c r="CC12" s="7"/>
      <c r="CD12" s="93" t="str">
        <f>'Volumes-edema'!CD18</f>
        <v>Fill in</v>
      </c>
      <c r="CE12" s="7"/>
      <c r="CF12" s="7"/>
      <c r="CG12" s="93" t="str">
        <f>'Volumes-edema'!CG18</f>
        <v>Fill in</v>
      </c>
      <c r="CH12" s="7"/>
      <c r="CI12" s="93" t="str">
        <f>'Volumes-edema'!CI18</f>
        <v>Fill in</v>
      </c>
      <c r="CJ12" s="7"/>
      <c r="CL12" s="93" t="str">
        <f>'Volumes-edema'!CL18</f>
        <v>Fill in</v>
      </c>
      <c r="CM12" s="7"/>
      <c r="CN12" s="93" t="str">
        <f>'Volumes-edema'!CN18</f>
        <v>Fill in</v>
      </c>
      <c r="CO12" s="7"/>
      <c r="CP12" s="7"/>
      <c r="CQ12" s="93" t="str">
        <f>'Volumes-edema'!CQ18</f>
        <v>Fill in</v>
      </c>
      <c r="CR12" s="7"/>
      <c r="CS12" s="93" t="str">
        <f>'Volumes-edema'!CS18</f>
        <v>Fill in</v>
      </c>
      <c r="CT12" s="7"/>
      <c r="CV12" s="93" t="str">
        <f>'Volumes-edema'!CV18</f>
        <v>Fill in</v>
      </c>
      <c r="CW12" s="7"/>
      <c r="CX12" s="93" t="str">
        <f>'Volumes-edema'!CX18</f>
        <v>Fill in</v>
      </c>
      <c r="CY12" s="7"/>
      <c r="DA12" s="93" t="str">
        <f>'Volumes-edema'!DA18</f>
        <v>Fill in</v>
      </c>
      <c r="DB12" s="7"/>
      <c r="DC12" s="93" t="str">
        <f>'Volumes-edema'!DC18</f>
        <v>Fill in</v>
      </c>
      <c r="DD12" s="7"/>
      <c r="DE12" s="7"/>
      <c r="DF12" s="93" t="str">
        <f>'Volumes-edema'!DF18</f>
        <v>Fill in</v>
      </c>
      <c r="DG12" s="7"/>
      <c r="DH12" s="93" t="str">
        <f>'Volumes-edema'!DH18</f>
        <v>Fill in</v>
      </c>
      <c r="DI12" s="7"/>
      <c r="DJ12" s="7"/>
      <c r="DK12" s="93" t="str">
        <f>'Volumes-edema'!DK18</f>
        <v>Fill in</v>
      </c>
      <c r="DL12" s="7"/>
      <c r="DM12" s="93" t="str">
        <f>'Volumes-edema'!DM18</f>
        <v>Fill in</v>
      </c>
      <c r="DN12" s="7"/>
      <c r="DO12" s="7"/>
      <c r="DP12" s="93" t="str">
        <f>'Volumes-edema'!DP18</f>
        <v>Fill in</v>
      </c>
      <c r="DQ12" s="7"/>
      <c r="DR12" s="93" t="str">
        <f>'Volumes-edema'!DR18</f>
        <v>Fill in</v>
      </c>
      <c r="DS12" s="7"/>
      <c r="DT12" s="7"/>
      <c r="DU12" s="93" t="str">
        <f>'Volumes-edema'!DU18</f>
        <v>Fill in</v>
      </c>
      <c r="DV12" s="7"/>
      <c r="DW12" s="93" t="str">
        <f>'Volumes-edema'!DW18</f>
        <v>Fill in</v>
      </c>
      <c r="DX12" s="7"/>
      <c r="DY12" s="7"/>
      <c r="DZ12" s="93" t="str">
        <f>'Volumes-edema'!DZ18</f>
        <v>Fill in</v>
      </c>
      <c r="EA12" s="7"/>
      <c r="EB12" s="93" t="str">
        <f>'Volumes-edema'!EB18</f>
        <v>Fill in</v>
      </c>
      <c r="EC12" s="7"/>
      <c r="ED12" s="7"/>
      <c r="EE12" s="93" t="str">
        <f>'Volumes-edema'!EE18</f>
        <v>Fill in</v>
      </c>
      <c r="EF12" s="7"/>
      <c r="EG12" s="93" t="str">
        <f>'Volumes-edema'!EG18</f>
        <v>Fill in</v>
      </c>
      <c r="EH12" s="7"/>
      <c r="EI12" s="7"/>
      <c r="EJ12" s="93" t="str">
        <f>'Volumes-edema'!EJ18</f>
        <v>Fill in</v>
      </c>
      <c r="EK12" s="7"/>
      <c r="EL12" s="93" t="str">
        <f>'Volumes-edema'!EL18</f>
        <v>Fill in</v>
      </c>
      <c r="EM12" s="7"/>
    </row>
    <row r="13" spans="1:144">
      <c r="A13" s="24"/>
      <c r="B13" s="6"/>
      <c r="C13" s="6" t="s">
        <v>11</v>
      </c>
      <c r="D13" s="24"/>
      <c r="E13" s="93">
        <f>'Volumes-edema'!E19</f>
        <v>0</v>
      </c>
      <c r="F13" s="5" t="str">
        <f>IF(OR(E12="Fill in",E14="Fill in"),"",(IF(OR(E12=0,E14=0),0,(E12*E12+E12*E14+E14*E14)*4/(12*PI()))))</f>
        <v/>
      </c>
      <c r="G13" s="93">
        <f>'Volumes-edema'!G19</f>
        <v>0</v>
      </c>
      <c r="H13" s="5" t="str">
        <f>IF(OR(G12="Fill in",G14="Fill in"),"",(IF(OR(G12=0,G14=0),0,(G12*G12+G12*G14+G14*G14)*4/(12*PI()))))</f>
        <v/>
      </c>
      <c r="I13" s="10"/>
      <c r="J13" s="3">
        <f>'Volumes-edema'!J19</f>
        <v>0</v>
      </c>
      <c r="K13" s="5" t="str">
        <f>IF(OR(J12="Fill in",J14="Fill in"),"",(IF(OR(J12=0,J14=0),0,(J12*J12+J12*J14+J14*J14)*4/(12*PI()))))</f>
        <v/>
      </c>
      <c r="L13" s="93">
        <f>'Volumes-edema'!L19</f>
        <v>0</v>
      </c>
      <c r="M13" s="5" t="str">
        <f>IF(OR(L12="Fill in",L14="Fill in"),"",(IF(OR(L12=0,L14=0),0,(L12*L12+L12*L14+L14*L14)*4/(12*PI()))))</f>
        <v/>
      </c>
      <c r="N13" s="10"/>
      <c r="O13" s="93">
        <f>'Volumes-edema'!O19</f>
        <v>0</v>
      </c>
      <c r="P13" s="5" t="str">
        <f>IF(OR(O12="Fill in",O14="Fill in"),"",(IF(OR(O12=0,O14=0),0,(O12*O12+O12*O14+O14*O14)*4/(12*PI()))))</f>
        <v/>
      </c>
      <c r="Q13" s="93">
        <f>'Volumes-edema'!Q19</f>
        <v>0</v>
      </c>
      <c r="R13" s="5" t="str">
        <f>IF(OR(Q12="Fill in",Q14="Fill in"),"",(IF(OR(Q12=0,Q14=0),0,(Q12*Q12+Q12*Q14+Q14*Q14)*4/(12*PI()))))</f>
        <v/>
      </c>
      <c r="S13" s="10"/>
      <c r="T13" s="93">
        <f>'Volumes-edema'!T19</f>
        <v>0</v>
      </c>
      <c r="U13" s="5" t="str">
        <f>IF(OR(T12="Fill in",T14="Fill in"),"",(IF(OR(T12=0,T14=0),0,(T12*T12+T12*T14+T14*T14)*4/(12*PI()))))</f>
        <v/>
      </c>
      <c r="V13" s="93">
        <f>'Volumes-edema'!V19</f>
        <v>0</v>
      </c>
      <c r="W13" s="5" t="str">
        <f>IF(OR(V12="Fill in",V14="Fill in"),"",(IF(OR(V12=0,V14=0),0,(V12*V12+V12*V14+V14*V14)*4/(12*PI()))))</f>
        <v/>
      </c>
      <c r="X13" s="10"/>
      <c r="Y13" s="93">
        <f>'Volumes-edema'!Y19</f>
        <v>0</v>
      </c>
      <c r="Z13" s="5" t="str">
        <f>IF(OR(Y12="Fill in",Y14="Fill in"),"",(IF(OR(Y12=0,Y14=0),0,(Y12*Y12+Y12*Y14+Y14*Y14)*4/(12*PI()))))</f>
        <v/>
      </c>
      <c r="AA13" s="93">
        <f>'Volumes-edema'!AA19</f>
        <v>0</v>
      </c>
      <c r="AB13" s="5" t="str">
        <f>IF(OR(AA12="Fill in",AA14="Fill in"),"",(IF(OR(AA12=0,AA14=0),0,(AA12*AA12+AA12*AA14+AA14*AA14)*4/(12*PI()))))</f>
        <v/>
      </c>
      <c r="AC13" s="10"/>
      <c r="AD13" s="93">
        <f>'Volumes-edema'!AD19</f>
        <v>0</v>
      </c>
      <c r="AE13" s="5" t="str">
        <f>IF(OR(AD12="Fill in",AD14="Fill in"),"",(IF(OR(AD12=0,AD14=0),0,(AD12*AD12+AD12*AD14+AD14*AD14)*4/(12*PI()))))</f>
        <v/>
      </c>
      <c r="AF13" s="93">
        <f>'Volumes-edema'!AF19</f>
        <v>0</v>
      </c>
      <c r="AG13" s="5" t="str">
        <f>IF(OR(AF12="Fill in",AF14="Fill in"),"",(IF(OR(AF12=0,AF14=0),0,(AF12*AF12+AF12*AF14+AF14*AF14)*4/(12*PI()))))</f>
        <v/>
      </c>
      <c r="AH13" s="10"/>
      <c r="AI13" s="93">
        <f>'Volumes-edema'!AI19</f>
        <v>0</v>
      </c>
      <c r="AJ13" s="5" t="str">
        <f>IF(OR(AI12="Fill in",AI14="Fill in"),"",(IF(OR(AI12=0,AI14=0),0,(AI12*AI12+AI12*AI14+AI14*AI14)*4/(12*PI()))))</f>
        <v/>
      </c>
      <c r="AK13" s="93">
        <f>'Volumes-edema'!AK19</f>
        <v>0</v>
      </c>
      <c r="AL13" s="5" t="str">
        <f>IF(OR(AK12="Fill in",AK14="Fill in"),"",(IF(OR(AK12=0,AK14=0),0,(AK12*AK12+AK12*AK14+AK14*AK14)*4/(12*PI()))))</f>
        <v/>
      </c>
      <c r="AM13" s="10"/>
      <c r="AN13" s="93">
        <f>'Volumes-edema'!AN19</f>
        <v>0</v>
      </c>
      <c r="AO13" s="5" t="str">
        <f>IF(OR(AN12="Fill in",AN14="Fill in"),"",(IF(OR(AN12=0,AN14=0),0,(AN12*AN12+AN12*AN14+AN14*AN14)*4/(12*PI()))))</f>
        <v/>
      </c>
      <c r="AP13" s="93">
        <f>'Volumes-edema'!AP19</f>
        <v>0</v>
      </c>
      <c r="AQ13" s="5" t="str">
        <f>IF(OR(AP12="Fill in",AP14="Fill in"),"",(IF(OR(AP12=0,AP14=0),0,(AP12*AP12+AP12*AP14+AP14*AP14)*4/(12*PI()))))</f>
        <v/>
      </c>
      <c r="AR13" s="10"/>
      <c r="AS13" s="93">
        <f>'Volumes-edema'!AS19</f>
        <v>0</v>
      </c>
      <c r="AT13" s="5" t="str">
        <f>IF(OR(AS12="Fill in",AS14="Fill in"),"",(IF(OR(AS12=0,AS14=0),0,(AS12*AS12+AS12*AS14+AS14*AS14)*4/(12*PI()))))</f>
        <v/>
      </c>
      <c r="AU13" s="93">
        <f>'Volumes-edema'!AU19</f>
        <v>0</v>
      </c>
      <c r="AV13" s="5" t="str">
        <f>IF(OR(AU12="Fill in",AU14="Fill in"),"",(IF(OR(AU12=0,AU14=0),0,(AU12*AU12+AU12*AU14+AU14*AU14)*4/(12*PI()))))</f>
        <v/>
      </c>
      <c r="AW13" s="10"/>
      <c r="AX13" s="93">
        <f>'Volumes-edema'!AX19</f>
        <v>0</v>
      </c>
      <c r="AY13" s="5" t="str">
        <f>IF(OR(AX12="Fill in",AX14="Fill in"),"",(IF(OR(AX12=0,AX14=0),0,(AX12*AX12+AX12*AX14+AX14*AX14)*4/(12*PI()))))</f>
        <v/>
      </c>
      <c r="AZ13" s="93">
        <f>'Volumes-edema'!AZ19</f>
        <v>0</v>
      </c>
      <c r="BA13" s="5" t="str">
        <f>IF(OR(AZ12="Fill in",AZ14="Fill in"),"",(IF(OR(AZ12=0,AZ14=0),0,(AZ12*AZ12+AZ12*AZ14+AZ14*AZ14)*4/(12*PI()))))</f>
        <v/>
      </c>
      <c r="BB13" s="5"/>
      <c r="BC13" s="93">
        <f>'Volumes-edema'!BC19</f>
        <v>0</v>
      </c>
      <c r="BD13" s="5" t="str">
        <f>IF(OR(BC12="Fill in",BC14="Fill in"),"",(IF(OR(BC12=0,BC14=0),0,(BC12*BC12+BC12*BC14+BC14*BC14)*4/(12*PI()))))</f>
        <v/>
      </c>
      <c r="BE13" s="93">
        <f>'Volumes-edema'!BE19</f>
        <v>0</v>
      </c>
      <c r="BF13" s="5" t="str">
        <f>IF(OR(BE12="Fill in",BE14="Fill in"),"",(IF(OR(BE12=0,BE14=0),0,(BE12*BE12+BE12*BE14+BE14*BE14)*4/(12*PI()))))</f>
        <v/>
      </c>
      <c r="BG13" s="5"/>
      <c r="BH13" s="93">
        <f>'Volumes-edema'!BH19</f>
        <v>0</v>
      </c>
      <c r="BI13" s="5" t="str">
        <f>IF(OR(BH12="Fill in",BH14="Fill in"),"",(IF(OR(BH12=0,BH14=0),0,(BH12*BH12+BH12*BH14+BH14*BH14)*4/(12*PI()))))</f>
        <v/>
      </c>
      <c r="BJ13" s="93">
        <f>'Volumes-edema'!BJ19</f>
        <v>0</v>
      </c>
      <c r="BK13" s="5" t="str">
        <f>IF(OR(BJ12="Fill in",BJ14="Fill in"),"",(IF(OR(BJ12=0,BJ14=0),0,(BJ12*BJ12+BJ12*BJ14+BJ14*BJ14)*4/(12*PI()))))</f>
        <v/>
      </c>
      <c r="BL13" s="5"/>
      <c r="BM13" s="93">
        <f>'Volumes-edema'!BM19</f>
        <v>0</v>
      </c>
      <c r="BN13" s="5" t="str">
        <f>IF(OR(BM12="Fill in",BM14="Fill in"),"",(IF(OR(BM12=0,BM14=0),0,(BM12*BM12+BM12*BM14+BM14*BM14)*4/(12*PI()))))</f>
        <v/>
      </c>
      <c r="BO13" s="93">
        <f>'Volumes-edema'!BO19</f>
        <v>0</v>
      </c>
      <c r="BP13" s="5" t="str">
        <f>IF(OR(BO12="Fill in",BO14="Fill in"),"",(IF(OR(BO12=0,BO14=0),0,(BO12*BO12+BO12*BO14+BO14*BO14)*4/(12*PI()))))</f>
        <v/>
      </c>
      <c r="BQ13" s="5"/>
      <c r="BR13" s="93">
        <f>'Volumes-edema'!BR19</f>
        <v>0</v>
      </c>
      <c r="BS13" s="5" t="str">
        <f>IF(OR(BR12="Fill in",BR14="Fill in"),"",(IF(OR(BR12=0,BR14=0),0,(BR12*BR12+BR12*BR14+BR14*BR14)*4/(12*PI()))))</f>
        <v/>
      </c>
      <c r="BT13" s="93">
        <f>'Volumes-edema'!BT19</f>
        <v>0</v>
      </c>
      <c r="BU13" s="5" t="str">
        <f>IF(OR(BT12="Fill in",BT14="Fill in"),"",(IF(OR(BT12=0,BT14=0),0,(BT12*BT12+BT12*BT14+BT14*BT14)*4/(12*PI()))))</f>
        <v/>
      </c>
      <c r="BV13" s="5"/>
      <c r="BW13" s="93">
        <f>'Volumes-edema'!BW19</f>
        <v>0</v>
      </c>
      <c r="BX13" s="5" t="str">
        <f>IF(OR(BW12="Fill in",BW14="Fill in"),"",(IF(OR(BW12=0,BW14=0),0,(BW12*BW12+BW12*BW14+BW14*BW14)*4/(12*PI()))))</f>
        <v/>
      </c>
      <c r="BY13" s="93">
        <f>'Volumes-edema'!BY19</f>
        <v>0</v>
      </c>
      <c r="BZ13" s="5" t="str">
        <f>IF(OR(BY12="Fill in",BY14="Fill in"),"",(IF(OR(BY12=0,BY14=0),0,(BY12*BY12+BY12*BY14+BY14*BY14)*4/(12*PI()))))</f>
        <v/>
      </c>
      <c r="CA13" s="5"/>
      <c r="CB13" s="93">
        <f>'Volumes-edema'!CB19</f>
        <v>0</v>
      </c>
      <c r="CC13" s="5" t="str">
        <f>IF(OR(CB12="Fill in",CB14="Fill in"),"",(IF(OR(CB12=0,CB14=0),0,(CB12*CB12+CB12*CB14+CB14*CB14)*4/(12*PI()))))</f>
        <v/>
      </c>
      <c r="CD13" s="93">
        <f>'Volumes-edema'!CD19</f>
        <v>0</v>
      </c>
      <c r="CE13" s="5" t="str">
        <f>IF(OR(CD12="Fill in",CD14="Fill in"),"",(IF(OR(CD12=0,CD14=0),0,(CD12*CD12+CD12*CD14+CD14*CD14)*4/(12*PI()))))</f>
        <v/>
      </c>
      <c r="CF13" s="5"/>
      <c r="CG13" s="93">
        <f>'Volumes-edema'!CG19</f>
        <v>0</v>
      </c>
      <c r="CH13" s="5" t="str">
        <f>IF(OR(CG12="Fill in",CG14="Fill in"),"",(IF(OR(CG12=0,CG14=0),0,(CG12*CG12+CG12*CG14+CG14*CG14)*4/(12*PI()))))</f>
        <v/>
      </c>
      <c r="CI13" s="93">
        <f>'Volumes-edema'!CI19</f>
        <v>0</v>
      </c>
      <c r="CJ13" s="5" t="str">
        <f>IF(OR(CI12="Fill in",CI14="Fill in"),"",(IF(OR(CI12=0,CI14=0),0,(CI12*CI12+CI12*CI14+CI14*CI14)*4/(12*PI()))))</f>
        <v/>
      </c>
      <c r="CL13" s="93">
        <f>'Volumes-edema'!CL19</f>
        <v>0</v>
      </c>
      <c r="CM13" s="5" t="str">
        <f>IF(OR(CL12="Fill in",CL14="Fill in"),"",(IF(OR(CL12=0,CL14=0),0,(CL12*CL12+CL12*CL14+CL14*CL14)*4/(12*PI()))))</f>
        <v/>
      </c>
      <c r="CN13" s="93">
        <f>'Volumes-edema'!CN19</f>
        <v>0</v>
      </c>
      <c r="CO13" s="5" t="str">
        <f>IF(OR(CN12="Fill in",CN14="Fill in"),"",(IF(OR(CN12=0,CN14=0),0,(CN12*CN12+CN12*CN14+CN14*CN14)*4/(12*PI()))))</f>
        <v/>
      </c>
      <c r="CP13" s="5"/>
      <c r="CQ13" s="93">
        <f>'Volumes-edema'!CQ19</f>
        <v>0</v>
      </c>
      <c r="CR13" s="5" t="str">
        <f>IF(OR(CQ12="Fill in",CQ14="Fill in"),"",(IF(OR(CQ12=0,CQ14=0),0,(CQ12*CQ12+CQ12*CQ14+CQ14*CQ14)*4/(12*PI()))))</f>
        <v/>
      </c>
      <c r="CS13" s="93">
        <f>'Volumes-edema'!CS19</f>
        <v>0</v>
      </c>
      <c r="CT13" s="5" t="str">
        <f>IF(OR(CS12="Fill in",CS14="Fill in"),"",(IF(OR(CS12=0,CS14=0),0,(CS12*CS12+CS12*CS14+CS14*CS14)*4/(12*PI()))))</f>
        <v/>
      </c>
      <c r="CV13" s="93">
        <f>'Volumes-edema'!CV19</f>
        <v>0</v>
      </c>
      <c r="CW13" s="5" t="str">
        <f>IF(OR(CV12="Fill in",CV14="Fill in"),"",(IF(OR(CV12=0,CV14=0),0,(CV12*CV12+CV12*CV14+CV14*CV14)*4/(12*PI()))))</f>
        <v/>
      </c>
      <c r="CX13" s="93">
        <f>'Volumes-edema'!CX19</f>
        <v>0</v>
      </c>
      <c r="CY13" s="5" t="str">
        <f>IF(OR(CX12="Fill in",CX14="Fill in"),"",(IF(OR(CX12=0,CX14=0),0,(CX12*CX12+CX12*CX14+CX14*CX14)*4/(12*PI()))))</f>
        <v/>
      </c>
      <c r="DA13" s="93">
        <f>'Volumes-edema'!DA19</f>
        <v>0</v>
      </c>
      <c r="DB13" s="5" t="str">
        <f>IF(OR(DA12="Fill in",DA14="Fill in"),"",(IF(OR(DA12=0,DA14=0),0,(DA12*DA12+DA12*DA14+DA14*DA14)*4/(12*PI()))))</f>
        <v/>
      </c>
      <c r="DC13" s="93">
        <f>'Volumes-edema'!DC19</f>
        <v>0</v>
      </c>
      <c r="DD13" s="5" t="str">
        <f>IF(OR(DC12="Fill in",DC14="Fill in"),"",(IF(OR(DC12=0,DC14=0),0,(DC12*DC12+DC12*DC14+DC14*DC14)*4/(12*PI()))))</f>
        <v/>
      </c>
      <c r="DE13" s="5"/>
      <c r="DF13" s="93">
        <f>'Volumes-edema'!DF19</f>
        <v>0</v>
      </c>
      <c r="DG13" s="5" t="str">
        <f>IF(OR(DF12="Fill in",DF14="Fill in"),"",(IF(OR(DF12=0,DF14=0),0,(DF12*DF12+DF12*DF14+DF14*DF14)*4/(12*PI()))))</f>
        <v/>
      </c>
      <c r="DH13" s="93">
        <f>'Volumes-edema'!DH19</f>
        <v>0</v>
      </c>
      <c r="DI13" s="5" t="str">
        <f>IF(OR(DH12="Fill in",DH14="Fill in"),"",(IF(OR(DH12=0,DH14=0),0,(DH12*DH12+DH12*DH14+DH14*DH14)*4/(12*PI()))))</f>
        <v/>
      </c>
      <c r="DJ13" s="5"/>
      <c r="DK13" s="93">
        <f>'Volumes-edema'!DK19</f>
        <v>0</v>
      </c>
      <c r="DL13" s="5" t="str">
        <f>IF(OR(DK12="Fill in",DK14="Fill in"),"",(IF(OR(DK12=0,DK14=0),0,(DK12*DK12+DK12*DK14+DK14*DK14)*4/(12*PI()))))</f>
        <v/>
      </c>
      <c r="DM13" s="93">
        <f>'Volumes-edema'!DM19</f>
        <v>0</v>
      </c>
      <c r="DN13" s="5" t="str">
        <f>IF(OR(DM12="Fill in",DM14="Fill in"),"",(IF(OR(DM12=0,DM14=0),0,(DM12*DM12+DM12*DM14+DM14*DM14)*4/(12*PI()))))</f>
        <v/>
      </c>
      <c r="DO13" s="5"/>
      <c r="DP13" s="93">
        <f>'Volumes-edema'!DP19</f>
        <v>0</v>
      </c>
      <c r="DQ13" s="5" t="str">
        <f>IF(OR(DP12="Fill in",DP14="Fill in"),"",(IF(OR(DP12=0,DP14=0),0,(DP12*DP12+DP12*DP14+DP14*DP14)*4/(12*PI()))))</f>
        <v/>
      </c>
      <c r="DR13" s="93">
        <f>'Volumes-edema'!DR19</f>
        <v>0</v>
      </c>
      <c r="DS13" s="5" t="str">
        <f>IF(OR(DR12="Fill in",DR14="Fill in"),"",(IF(OR(DR12=0,DR14=0),0,(DR12*DR12+DR12*DR14+DR14*DR14)*4/(12*PI()))))</f>
        <v/>
      </c>
      <c r="DT13" s="5"/>
      <c r="DU13" s="93">
        <f>'Volumes-edema'!DU19</f>
        <v>0</v>
      </c>
      <c r="DV13" s="5" t="str">
        <f>IF(OR(DU12="Fill in",DU14="Fill in"),"",(IF(OR(DU12=0,DU14=0),0,(DU12*DU12+DU12*DU14+DU14*DU14)*4/(12*PI()))))</f>
        <v/>
      </c>
      <c r="DW13" s="93">
        <f>'Volumes-edema'!DW19</f>
        <v>0</v>
      </c>
      <c r="DX13" s="5" t="str">
        <f>IF(OR(DW12="Fill in",DW14="Fill in"),"",(IF(OR(DW12=0,DW14=0),0,(DW12*DW12+DW12*DW14+DW14*DW14)*4/(12*PI()))))</f>
        <v/>
      </c>
      <c r="DY13" s="5"/>
      <c r="DZ13" s="93">
        <f>'Volumes-edema'!DZ19</f>
        <v>0</v>
      </c>
      <c r="EA13" s="5" t="str">
        <f>IF(OR(DZ12="Fill in",DZ14="Fill in"),"",(IF(OR(DZ12=0,DZ14=0),0,(DZ12*DZ12+DZ12*DZ14+DZ14*DZ14)*4/(12*PI()))))</f>
        <v/>
      </c>
      <c r="EB13" s="93">
        <f>'Volumes-edema'!EB19</f>
        <v>0</v>
      </c>
      <c r="EC13" s="5" t="str">
        <f>IF(OR(EB12="Fill in",EB14="Fill in"),"",(IF(OR(EB12=0,EB14=0),0,(EB12*EB12+EB12*EB14+EB14*EB14)*4/(12*PI()))))</f>
        <v/>
      </c>
      <c r="ED13" s="5"/>
      <c r="EE13" s="93">
        <f>'Volumes-edema'!EE19</f>
        <v>0</v>
      </c>
      <c r="EF13" s="5" t="str">
        <f>IF(OR(EE12="Fill in",EE14="Fill in"),"",(IF(OR(EE12=0,EE14=0),0,(EE12*EE12+EE12*EE14+EE14*EE14)*4/(12*PI()))))</f>
        <v/>
      </c>
      <c r="EG13" s="93">
        <f>'Volumes-edema'!EG19</f>
        <v>0</v>
      </c>
      <c r="EH13" s="5" t="str">
        <f>IF(OR(EG12="Fill in",EG14="Fill in"),"",(IF(OR(EG12=0,EG14=0),0,(EG12*EG12+EG12*EG14+EG14*EG14)*4/(12*PI()))))</f>
        <v/>
      </c>
      <c r="EI13" s="5"/>
      <c r="EJ13" s="93">
        <f>'Volumes-edema'!EJ19</f>
        <v>0</v>
      </c>
      <c r="EK13" s="5" t="str">
        <f>IF(OR(EJ12="Fill in",EJ14="Fill in"),"",(IF(OR(EJ12=0,EJ14=0),0,(EJ12*EJ12+EJ12*EJ14+EJ14*EJ14)*4/(12*PI()))))</f>
        <v/>
      </c>
      <c r="EL13" s="93">
        <f>'Volumes-edema'!EL19</f>
        <v>0</v>
      </c>
      <c r="EM13" s="5" t="str">
        <f>IF(OR(EL12="Fill in",EL14="Fill in"),"",(IF(OR(EL12=0,EL14=0),0,(EL12*EL12+EL12*EL14+EL14*EL14)*4/(12*PI()))))</f>
        <v/>
      </c>
    </row>
    <row r="14" spans="1:144">
      <c r="A14" s="24"/>
      <c r="B14" s="6" t="s">
        <v>15</v>
      </c>
      <c r="C14" s="6"/>
      <c r="D14" s="24"/>
      <c r="E14" s="93" t="str">
        <f>'Volumes-edema'!E20</f>
        <v>Fill in</v>
      </c>
      <c r="F14" s="7"/>
      <c r="G14" s="93" t="str">
        <f>'Volumes-edema'!G20</f>
        <v>Fill in</v>
      </c>
      <c r="H14" s="7"/>
      <c r="I14" s="10"/>
      <c r="J14" s="3" t="str">
        <f>'Volumes-edema'!J20</f>
        <v>Fill in</v>
      </c>
      <c r="K14" s="7"/>
      <c r="L14" s="93" t="str">
        <f>'Volumes-edema'!L20</f>
        <v>Fill in</v>
      </c>
      <c r="M14" s="7"/>
      <c r="N14" s="10"/>
      <c r="O14" s="93" t="str">
        <f>'Volumes-edema'!O20</f>
        <v>Fill in</v>
      </c>
      <c r="P14" s="7"/>
      <c r="Q14" s="93" t="str">
        <f>'Volumes-edema'!Q20</f>
        <v>Fill in</v>
      </c>
      <c r="R14" s="7"/>
      <c r="S14" s="10"/>
      <c r="T14" s="93" t="str">
        <f>'Volumes-edema'!T20</f>
        <v>Fill in</v>
      </c>
      <c r="U14" s="7"/>
      <c r="V14" s="93" t="str">
        <f>'Volumes-edema'!V20</f>
        <v>Fill in</v>
      </c>
      <c r="W14" s="7"/>
      <c r="X14" s="10"/>
      <c r="Y14" s="93" t="str">
        <f>'Volumes-edema'!Y20</f>
        <v>Fill in</v>
      </c>
      <c r="Z14" s="7"/>
      <c r="AA14" s="93" t="str">
        <f>'Volumes-edema'!AA20</f>
        <v>Fill in</v>
      </c>
      <c r="AB14" s="7"/>
      <c r="AC14" s="10"/>
      <c r="AD14" s="93" t="str">
        <f>'Volumes-edema'!AD20</f>
        <v>Fill in</v>
      </c>
      <c r="AE14" s="7"/>
      <c r="AF14" s="93" t="str">
        <f>'Volumes-edema'!AF20</f>
        <v>Fill in</v>
      </c>
      <c r="AG14" s="7"/>
      <c r="AH14" s="30"/>
      <c r="AI14" s="93" t="str">
        <f>'Volumes-edema'!AI20</f>
        <v>Fill in</v>
      </c>
      <c r="AJ14" s="7"/>
      <c r="AK14" s="93" t="str">
        <f>'Volumes-edema'!AK20</f>
        <v>Fill in</v>
      </c>
      <c r="AL14" s="7"/>
      <c r="AM14" s="10"/>
      <c r="AN14" s="93" t="str">
        <f>'Volumes-edema'!AN20</f>
        <v>Fill in</v>
      </c>
      <c r="AO14" s="7"/>
      <c r="AP14" s="93" t="str">
        <f>'Volumes-edema'!AP20</f>
        <v>Fill in</v>
      </c>
      <c r="AQ14" s="7"/>
      <c r="AR14" s="10"/>
      <c r="AS14" s="93" t="str">
        <f>'Volumes-edema'!AS20</f>
        <v>Fill in</v>
      </c>
      <c r="AT14" s="7"/>
      <c r="AU14" s="93" t="str">
        <f>'Volumes-edema'!AU20</f>
        <v>Fill in</v>
      </c>
      <c r="AV14" s="7"/>
      <c r="AW14" s="10"/>
      <c r="AX14" s="93" t="str">
        <f>'Volumes-edema'!AX20</f>
        <v>Fill in</v>
      </c>
      <c r="AY14" s="7"/>
      <c r="AZ14" s="93" t="str">
        <f>'Volumes-edema'!AZ20</f>
        <v>Fill in</v>
      </c>
      <c r="BA14" s="7"/>
      <c r="BB14" s="7"/>
      <c r="BC14" s="93" t="str">
        <f>'Volumes-edema'!BC20</f>
        <v>Fill in</v>
      </c>
      <c r="BD14" s="7"/>
      <c r="BE14" s="93" t="str">
        <f>'Volumes-edema'!BE20</f>
        <v>Fill in</v>
      </c>
      <c r="BF14" s="7"/>
      <c r="BG14" s="7"/>
      <c r="BH14" s="93" t="str">
        <f>'Volumes-edema'!BH20</f>
        <v>Fill in</v>
      </c>
      <c r="BI14" s="7"/>
      <c r="BJ14" s="93" t="str">
        <f>'Volumes-edema'!BJ20</f>
        <v>Fill in</v>
      </c>
      <c r="BK14" s="7"/>
      <c r="BL14" s="7"/>
      <c r="BM14" s="93" t="str">
        <f>'Volumes-edema'!BM20</f>
        <v>Fill in</v>
      </c>
      <c r="BN14" s="7"/>
      <c r="BO14" s="93" t="str">
        <f>'Volumes-edema'!BO20</f>
        <v>Fill in</v>
      </c>
      <c r="BP14" s="7"/>
      <c r="BQ14" s="7"/>
      <c r="BR14" s="93" t="str">
        <f>'Volumes-edema'!BR20</f>
        <v>Fill in</v>
      </c>
      <c r="BS14" s="7"/>
      <c r="BT14" s="93" t="str">
        <f>'Volumes-edema'!BT20</f>
        <v>Fill in</v>
      </c>
      <c r="BU14" s="7"/>
      <c r="BV14" s="7"/>
      <c r="BW14" s="93" t="str">
        <f>'Volumes-edema'!BW20</f>
        <v>Fill in</v>
      </c>
      <c r="BX14" s="7"/>
      <c r="BY14" s="93" t="str">
        <f>'Volumes-edema'!BY20</f>
        <v>Fill in</v>
      </c>
      <c r="BZ14" s="7"/>
      <c r="CA14" s="7"/>
      <c r="CB14" s="93" t="str">
        <f>'Volumes-edema'!CB20</f>
        <v>Fill in</v>
      </c>
      <c r="CC14" s="7"/>
      <c r="CD14" s="93" t="str">
        <f>'Volumes-edema'!CD20</f>
        <v>Fill in</v>
      </c>
      <c r="CE14" s="7"/>
      <c r="CF14" s="7"/>
      <c r="CG14" s="93" t="str">
        <f>'Volumes-edema'!CG20</f>
        <v>Fill in</v>
      </c>
      <c r="CH14" s="7"/>
      <c r="CI14" s="93" t="str">
        <f>'Volumes-edema'!CI20</f>
        <v>Fill in</v>
      </c>
      <c r="CJ14" s="7"/>
      <c r="CL14" s="93" t="str">
        <f>'Volumes-edema'!CL20</f>
        <v>Fill in</v>
      </c>
      <c r="CM14" s="7"/>
      <c r="CN14" s="93" t="str">
        <f>'Volumes-edema'!CN20</f>
        <v>Fill in</v>
      </c>
      <c r="CO14" s="7"/>
      <c r="CP14" s="7"/>
      <c r="CQ14" s="93" t="str">
        <f>'Volumes-edema'!CQ20</f>
        <v>Fill in</v>
      </c>
      <c r="CR14" s="7"/>
      <c r="CS14" s="93" t="str">
        <f>'Volumes-edema'!CS20</f>
        <v>Fill in</v>
      </c>
      <c r="CT14" s="7"/>
      <c r="CV14" s="93" t="str">
        <f>'Volumes-edema'!CV20</f>
        <v>Fill in</v>
      </c>
      <c r="CW14" s="7"/>
      <c r="CX14" s="93" t="str">
        <f>'Volumes-edema'!CX20</f>
        <v>Fill in</v>
      </c>
      <c r="CY14" s="7"/>
      <c r="DA14" s="93" t="str">
        <f>'Volumes-edema'!DA20</f>
        <v>Fill in</v>
      </c>
      <c r="DB14" s="7"/>
      <c r="DC14" s="93" t="str">
        <f>'Volumes-edema'!DC20</f>
        <v>Fill in</v>
      </c>
      <c r="DD14" s="7"/>
      <c r="DE14" s="7"/>
      <c r="DF14" s="93" t="str">
        <f>'Volumes-edema'!DF20</f>
        <v>Fill in</v>
      </c>
      <c r="DG14" s="7"/>
      <c r="DH14" s="93" t="str">
        <f>'Volumes-edema'!DH20</f>
        <v>Fill in</v>
      </c>
      <c r="DI14" s="7"/>
      <c r="DJ14" s="7"/>
      <c r="DK14" s="93" t="str">
        <f>'Volumes-edema'!DK20</f>
        <v>Fill in</v>
      </c>
      <c r="DL14" s="7"/>
      <c r="DM14" s="93" t="str">
        <f>'Volumes-edema'!DM20</f>
        <v>Fill in</v>
      </c>
      <c r="DN14" s="7"/>
      <c r="DO14" s="7"/>
      <c r="DP14" s="93" t="str">
        <f>'Volumes-edema'!DP20</f>
        <v>Fill in</v>
      </c>
      <c r="DQ14" s="7"/>
      <c r="DR14" s="93" t="str">
        <f>'Volumes-edema'!DR20</f>
        <v>Fill in</v>
      </c>
      <c r="DS14" s="7"/>
      <c r="DT14" s="7"/>
      <c r="DU14" s="93" t="str">
        <f>'Volumes-edema'!DU20</f>
        <v>Fill in</v>
      </c>
      <c r="DV14" s="7"/>
      <c r="DW14" s="93" t="str">
        <f>'Volumes-edema'!DW20</f>
        <v>Fill in</v>
      </c>
      <c r="DX14" s="7"/>
      <c r="DY14" s="7"/>
      <c r="DZ14" s="93" t="str">
        <f>'Volumes-edema'!DZ20</f>
        <v>Fill in</v>
      </c>
      <c r="EA14" s="7"/>
      <c r="EB14" s="93" t="str">
        <f>'Volumes-edema'!EB20</f>
        <v>Fill in</v>
      </c>
      <c r="EC14" s="7"/>
      <c r="ED14" s="7"/>
      <c r="EE14" s="93" t="str">
        <f>'Volumes-edema'!EE20</f>
        <v>Fill in</v>
      </c>
      <c r="EF14" s="7"/>
      <c r="EG14" s="93" t="str">
        <f>'Volumes-edema'!EG20</f>
        <v>Fill in</v>
      </c>
      <c r="EH14" s="7"/>
      <c r="EI14" s="7"/>
      <c r="EJ14" s="93" t="str">
        <f>'Volumes-edema'!EJ20</f>
        <v>Fill in</v>
      </c>
      <c r="EK14" s="7"/>
      <c r="EL14" s="93" t="str">
        <f>'Volumes-edema'!EL20</f>
        <v>Fill in</v>
      </c>
      <c r="EM14" s="7"/>
    </row>
    <row r="15" spans="1:144">
      <c r="A15" s="24"/>
      <c r="B15" s="6"/>
      <c r="C15" s="6" t="s">
        <v>11</v>
      </c>
      <c r="D15" s="24"/>
      <c r="E15" s="93">
        <f>'Volumes-edema'!E21</f>
        <v>0</v>
      </c>
      <c r="F15" s="5" t="str">
        <f>IF(OR(E14="Fill in",E16="Fill in"),"",(IF(OR(E14=0,E16=0),0,(E14*E14+E14*E16+E16*E16)*4/(12*PI()))))</f>
        <v/>
      </c>
      <c r="G15" s="93">
        <f>'Volumes-edema'!G21</f>
        <v>0</v>
      </c>
      <c r="H15" s="5" t="str">
        <f>IF(OR(G14="Fill in",G16="Fill in"),"",(IF(OR(G14=0,G16=0),0,(G14*G14+G14*G16+G16*G16)*4/(12*PI()))))</f>
        <v/>
      </c>
      <c r="I15" s="10"/>
      <c r="J15" s="3">
        <f>'Volumes-edema'!J21</f>
        <v>0</v>
      </c>
      <c r="K15" s="5" t="str">
        <f>IF(OR(J14="Fill in",J16="Fill in"),"",(IF(OR(J14=0,J16=0),0,(J14*J14+J14*J16+J16*J16)*4/(12*PI()))))</f>
        <v/>
      </c>
      <c r="L15" s="93">
        <f>'Volumes-edema'!L21</f>
        <v>0</v>
      </c>
      <c r="M15" s="5" t="str">
        <f>IF(OR(L14="Fill in",L16="Fill in"),"",(IF(OR(L14=0,L16=0),0,(L14*L14+L14*L16+L16*L16)*4/(12*PI()))))</f>
        <v/>
      </c>
      <c r="N15" s="10"/>
      <c r="O15" s="93">
        <f>'Volumes-edema'!O21</f>
        <v>0</v>
      </c>
      <c r="P15" s="5" t="str">
        <f>IF(OR(O14="Fill in",O16="Fill in"),"",(IF(OR(O14=0,O16=0),0,(O14*O14+O14*O16+O16*O16)*4/(12*PI()))))</f>
        <v/>
      </c>
      <c r="Q15" s="93">
        <f>'Volumes-edema'!Q21</f>
        <v>0</v>
      </c>
      <c r="R15" s="5" t="str">
        <f>IF(OR(Q14="Fill in",Q16="Fill in"),"",(IF(OR(Q14=0,Q16=0),0,(Q14*Q14+Q14*Q16+Q16*Q16)*4/(12*PI()))))</f>
        <v/>
      </c>
      <c r="S15" s="10"/>
      <c r="T15" s="93">
        <f>'Volumes-edema'!T21</f>
        <v>0</v>
      </c>
      <c r="U15" s="5" t="str">
        <f>IF(OR(T14="Fill in",T16="Fill in"),"",(IF(OR(T14=0,T16=0),0,(T14*T14+T14*T16+T16*T16)*4/(12*PI()))))</f>
        <v/>
      </c>
      <c r="V15" s="93">
        <f>'Volumes-edema'!V21</f>
        <v>0</v>
      </c>
      <c r="W15" s="5" t="str">
        <f>IF(OR(V14="Fill in",V16="Fill in"),"",(IF(OR(V14=0,V16=0),0,(V14*V14+V14*V16+V16*V16)*4/(12*PI()))))</f>
        <v/>
      </c>
      <c r="X15" s="10"/>
      <c r="Y15" s="93">
        <f>'Volumes-edema'!Y21</f>
        <v>0</v>
      </c>
      <c r="Z15" s="5" t="str">
        <f>IF(OR(Y14="Fill in",Y16="Fill in"),"",(IF(OR(Y14=0,Y16=0),0,(Y14*Y14+Y14*Y16+Y16*Y16)*4/(12*PI()))))</f>
        <v/>
      </c>
      <c r="AA15" s="93">
        <f>'Volumes-edema'!AA21</f>
        <v>0</v>
      </c>
      <c r="AB15" s="5" t="str">
        <f>IF(OR(AA14="Fill in",AA16="Fill in"),"",(IF(OR(AA14=0,AA16=0),0,(AA14*AA14+AA14*AA16+AA16*AA16)*4/(12*PI()))))</f>
        <v/>
      </c>
      <c r="AC15" s="10"/>
      <c r="AD15" s="93">
        <f>'Volumes-edema'!AD21</f>
        <v>0</v>
      </c>
      <c r="AE15" s="5" t="str">
        <f>IF(OR(AD14="Fill in",AD16="Fill in"),"",(IF(OR(AD14=0,AD16=0),0,(AD14*AD14+AD14*AD16+AD16*AD16)*4/(12*PI()))))</f>
        <v/>
      </c>
      <c r="AF15" s="93">
        <f>'Volumes-edema'!AF21</f>
        <v>0</v>
      </c>
      <c r="AG15" s="5" t="str">
        <f>IF(OR(AF14="Fill in",AF16="Fill in"),"",(IF(OR(AF14=0,AF16=0),0,(AF14*AF14+AF14*AF16+AF16*AF16)*4/(12*PI()))))</f>
        <v/>
      </c>
      <c r="AH15" s="10"/>
      <c r="AI15" s="93">
        <f>'Volumes-edema'!AI21</f>
        <v>0</v>
      </c>
      <c r="AJ15" s="5" t="str">
        <f>IF(OR(AI14="Fill in",AI16="Fill in"),"",(IF(OR(AI14=0,AI16=0),0,(AI14*AI14+AI14*AI16+AI16*AI16)*4/(12*PI()))))</f>
        <v/>
      </c>
      <c r="AK15" s="93">
        <f>'Volumes-edema'!AK21</f>
        <v>0</v>
      </c>
      <c r="AL15" s="5" t="str">
        <f>IF(OR(AK14="Fill in",AK16="Fill in"),"",(IF(OR(AK14=0,AK16=0),0,(AK14*AK14+AK14*AK16+AK16*AK16)*4/(12*PI()))))</f>
        <v/>
      </c>
      <c r="AM15" s="10"/>
      <c r="AN15" s="93">
        <f>'Volumes-edema'!AN21</f>
        <v>0</v>
      </c>
      <c r="AO15" s="5" t="str">
        <f>IF(OR(AN14="Fill in",AN16="Fill in"),"",(IF(OR(AN14=0,AN16=0),0,(AN14*AN14+AN14*AN16+AN16*AN16)*4/(12*PI()))))</f>
        <v/>
      </c>
      <c r="AP15" s="93">
        <f>'Volumes-edema'!AP21</f>
        <v>0</v>
      </c>
      <c r="AQ15" s="5" t="str">
        <f>IF(OR(AP14="Fill in",AP16="Fill in"),"",(IF(OR(AP14=0,AP16=0),0,(AP14*AP14+AP14*AP16+AP16*AP16)*4/(12*PI()))))</f>
        <v/>
      </c>
      <c r="AR15" s="10"/>
      <c r="AS15" s="93">
        <f>'Volumes-edema'!AS21</f>
        <v>0</v>
      </c>
      <c r="AT15" s="5" t="str">
        <f>IF(OR(AS14="Fill in",AS16="Fill in"),"",(IF(OR(AS14=0,AS16=0),0,(AS14*AS14+AS14*AS16+AS16*AS16)*4/(12*PI()))))</f>
        <v/>
      </c>
      <c r="AU15" s="93">
        <f>'Volumes-edema'!AU21</f>
        <v>0</v>
      </c>
      <c r="AV15" s="5" t="str">
        <f>IF(OR(AU14="Fill in",AU16="Fill in"),"",(IF(OR(AU14=0,AU16=0),0,(AU14*AU14+AU14*AU16+AU16*AU16)*4/(12*PI()))))</f>
        <v/>
      </c>
      <c r="AW15" s="10"/>
      <c r="AX15" s="93">
        <f>'Volumes-edema'!AX21</f>
        <v>0</v>
      </c>
      <c r="AY15" s="5" t="str">
        <f>IF(OR(AX14="Fill in",AX16="Fill in"),"",(IF(OR(AX14=0,AX16=0),0,(AX14*AX14+AX14*AX16+AX16*AX16)*4/(12*PI()))))</f>
        <v/>
      </c>
      <c r="AZ15" s="93">
        <f>'Volumes-edema'!AZ21</f>
        <v>0</v>
      </c>
      <c r="BA15" s="5" t="str">
        <f>IF(OR(AZ14="Fill in",AZ16="Fill in"),"",(IF(OR(AZ14=0,AZ16=0),0,(AZ14*AZ14+AZ14*AZ16+AZ16*AZ16)*4/(12*PI()))))</f>
        <v/>
      </c>
      <c r="BB15" s="5"/>
      <c r="BC15" s="93">
        <f>'Volumes-edema'!BC21</f>
        <v>0</v>
      </c>
      <c r="BD15" s="5" t="str">
        <f>IF(OR(BC14="Fill in",BC16="Fill in"),"",(IF(OR(BC14=0,BC16=0),0,(BC14*BC14+BC14*BC16+BC16*BC16)*4/(12*PI()))))</f>
        <v/>
      </c>
      <c r="BE15" s="93">
        <f>'Volumes-edema'!BE21</f>
        <v>0</v>
      </c>
      <c r="BF15" s="5" t="str">
        <f>IF(OR(BE14="Fill in",BE16="Fill in"),"",(IF(OR(BE14=0,BE16=0),0,(BE14*BE14+BE14*BE16+BE16*BE16)*4/(12*PI()))))</f>
        <v/>
      </c>
      <c r="BG15" s="5"/>
      <c r="BH15" s="93">
        <f>'Volumes-edema'!BH21</f>
        <v>0</v>
      </c>
      <c r="BI15" s="5" t="str">
        <f>IF(OR(BH14="Fill in",BH16="Fill in"),"",(IF(OR(BH14=0,BH16=0),0,(BH14*BH14+BH14*BH16+BH16*BH16)*4/(12*PI()))))</f>
        <v/>
      </c>
      <c r="BJ15" s="93">
        <f>'Volumes-edema'!BJ21</f>
        <v>0</v>
      </c>
      <c r="BK15" s="5" t="str">
        <f>IF(OR(BJ14="Fill in",BJ16="Fill in"),"",(IF(OR(BJ14=0,BJ16=0),0,(BJ14*BJ14+BJ14*BJ16+BJ16*BJ16)*4/(12*PI()))))</f>
        <v/>
      </c>
      <c r="BL15" s="5"/>
      <c r="BM15" s="93">
        <f>'Volumes-edema'!BM21</f>
        <v>0</v>
      </c>
      <c r="BN15" s="5" t="str">
        <f>IF(OR(BM14="Fill in",BM16="Fill in"),"",(IF(OR(BM14=0,BM16=0),0,(BM14*BM14+BM14*BM16+BM16*BM16)*4/(12*PI()))))</f>
        <v/>
      </c>
      <c r="BO15" s="93">
        <f>'Volumes-edema'!BO21</f>
        <v>0</v>
      </c>
      <c r="BP15" s="5" t="str">
        <f>IF(OR(BO14="Fill in",BO16="Fill in"),"",(IF(OR(BO14=0,BO16=0),0,(BO14*BO14+BO14*BO16+BO16*BO16)*4/(12*PI()))))</f>
        <v/>
      </c>
      <c r="BQ15" s="5"/>
      <c r="BR15" s="93">
        <f>'Volumes-edema'!BR21</f>
        <v>0</v>
      </c>
      <c r="BS15" s="5" t="str">
        <f>IF(OR(BR14="Fill in",BR16="Fill in"),"",(IF(OR(BR14=0,BR16=0),0,(BR14*BR14+BR14*BR16+BR16*BR16)*4/(12*PI()))))</f>
        <v/>
      </c>
      <c r="BT15" s="93">
        <f>'Volumes-edema'!BT21</f>
        <v>0</v>
      </c>
      <c r="BU15" s="5" t="str">
        <f>IF(OR(BT14="Fill in",BT16="Fill in"),"",(IF(OR(BT14=0,BT16=0),0,(BT14*BT14+BT14*BT16+BT16*BT16)*4/(12*PI()))))</f>
        <v/>
      </c>
      <c r="BV15" s="5"/>
      <c r="BW15" s="93">
        <f>'Volumes-edema'!BW21</f>
        <v>0</v>
      </c>
      <c r="BX15" s="5" t="str">
        <f>IF(OR(BW14="Fill in",BW16="Fill in"),"",(IF(OR(BW14=0,BW16=0),0,(BW14*BW14+BW14*BW16+BW16*BW16)*4/(12*PI()))))</f>
        <v/>
      </c>
      <c r="BY15" s="93">
        <f>'Volumes-edema'!BY21</f>
        <v>0</v>
      </c>
      <c r="BZ15" s="5" t="str">
        <f>IF(OR(BY14="Fill in",BY16="Fill in"),"",(IF(OR(BY14=0,BY16=0),0,(BY14*BY14+BY14*BY16+BY16*BY16)*4/(12*PI()))))</f>
        <v/>
      </c>
      <c r="CA15" s="5"/>
      <c r="CB15" s="93">
        <f>'Volumes-edema'!CB21</f>
        <v>0</v>
      </c>
      <c r="CC15" s="5" t="str">
        <f>IF(OR(CB14="Fill in",CB16="Fill in"),"",(IF(OR(CB14=0,CB16=0),0,(CB14*CB14+CB14*CB16+CB16*CB16)*4/(12*PI()))))</f>
        <v/>
      </c>
      <c r="CD15" s="93">
        <f>'Volumes-edema'!CD21</f>
        <v>0</v>
      </c>
      <c r="CE15" s="5" t="str">
        <f>IF(OR(CD14="Fill in",CD16="Fill in"),"",(IF(OR(CD14=0,CD16=0),0,(CD14*CD14+CD14*CD16+CD16*CD16)*4/(12*PI()))))</f>
        <v/>
      </c>
      <c r="CF15" s="5"/>
      <c r="CG15" s="93">
        <f>'Volumes-edema'!CG21</f>
        <v>0</v>
      </c>
      <c r="CH15" s="5" t="str">
        <f>IF(OR(CG14="Fill in",CG16="Fill in"),"",(IF(OR(CG14=0,CG16=0),0,(CG14*CG14+CG14*CG16+CG16*CG16)*4/(12*PI()))))</f>
        <v/>
      </c>
      <c r="CI15" s="93">
        <f>'Volumes-edema'!CI21</f>
        <v>0</v>
      </c>
      <c r="CJ15" s="5" t="str">
        <f>IF(OR(CI14="Fill in",CI16="Fill in"),"",(IF(OR(CI14=0,CI16=0),0,(CI14*CI14+CI14*CI16+CI16*CI16)*4/(12*PI()))))</f>
        <v/>
      </c>
      <c r="CL15" s="93">
        <f>'Volumes-edema'!CL21</f>
        <v>0</v>
      </c>
      <c r="CM15" s="5" t="str">
        <f>IF(OR(CL14="Fill in",CL16="Fill in"),"",(IF(OR(CL14=0,CL16=0),0,(CL14*CL14+CL14*CL16+CL16*CL16)*4/(12*PI()))))</f>
        <v/>
      </c>
      <c r="CN15" s="93">
        <f>'Volumes-edema'!CN21</f>
        <v>0</v>
      </c>
      <c r="CO15" s="5" t="str">
        <f>IF(OR(CN14="Fill in",CN16="Fill in"),"",(IF(OR(CN14=0,CN16=0),0,(CN14*CN14+CN14*CN16+CN16*CN16)*4/(12*PI()))))</f>
        <v/>
      </c>
      <c r="CP15" s="5"/>
      <c r="CQ15" s="93">
        <f>'Volumes-edema'!CQ21</f>
        <v>0</v>
      </c>
      <c r="CR15" s="5" t="str">
        <f>IF(OR(CQ14="Fill in",CQ16="Fill in"),"",(IF(OR(CQ14=0,CQ16=0),0,(CQ14*CQ14+CQ14*CQ16+CQ16*CQ16)*4/(12*PI()))))</f>
        <v/>
      </c>
      <c r="CS15" s="93">
        <f>'Volumes-edema'!CS21</f>
        <v>0</v>
      </c>
      <c r="CT15" s="5" t="str">
        <f>IF(OR(CS14="Fill in",CS16="Fill in"),"",(IF(OR(CS14=0,CS16=0),0,(CS14*CS14+CS14*CS16+CS16*CS16)*4/(12*PI()))))</f>
        <v/>
      </c>
      <c r="CV15" s="93">
        <f>'Volumes-edema'!CV21</f>
        <v>0</v>
      </c>
      <c r="CW15" s="5" t="str">
        <f>IF(OR(CV14="Fill in",CV16="Fill in"),"",(IF(OR(CV14=0,CV16=0),0,(CV14*CV14+CV14*CV16+CV16*CV16)*4/(12*PI()))))</f>
        <v/>
      </c>
      <c r="CX15" s="93">
        <f>'Volumes-edema'!CX21</f>
        <v>0</v>
      </c>
      <c r="CY15" s="5" t="str">
        <f>IF(OR(CX14="Fill in",CX16="Fill in"),"",(IF(OR(CX14=0,CX16=0),0,(CX14*CX14+CX14*CX16+CX16*CX16)*4/(12*PI()))))</f>
        <v/>
      </c>
      <c r="DA15" s="93">
        <f>'Volumes-edema'!DA21</f>
        <v>0</v>
      </c>
      <c r="DB15" s="5" t="str">
        <f>IF(OR(DA14="Fill in",DA16="Fill in"),"",(IF(OR(DA14=0,DA16=0),0,(DA14*DA14+DA14*DA16+DA16*DA16)*4/(12*PI()))))</f>
        <v/>
      </c>
      <c r="DC15" s="93">
        <f>'Volumes-edema'!DC21</f>
        <v>0</v>
      </c>
      <c r="DD15" s="5" t="str">
        <f>IF(OR(DC14="Fill in",DC16="Fill in"),"",(IF(OR(DC14=0,DC16=0),0,(DC14*DC14+DC14*DC16+DC16*DC16)*4/(12*PI()))))</f>
        <v/>
      </c>
      <c r="DE15" s="5"/>
      <c r="DF15" s="93">
        <f>'Volumes-edema'!DF21</f>
        <v>0</v>
      </c>
      <c r="DG15" s="5" t="str">
        <f>IF(OR(DF14="Fill in",DF16="Fill in"),"",(IF(OR(DF14=0,DF16=0),0,(DF14*DF14+DF14*DF16+DF16*DF16)*4/(12*PI()))))</f>
        <v/>
      </c>
      <c r="DH15" s="93">
        <f>'Volumes-edema'!DH21</f>
        <v>0</v>
      </c>
      <c r="DI15" s="5" t="str">
        <f>IF(OR(DH14="Fill in",DH16="Fill in"),"",(IF(OR(DH14=0,DH16=0),0,(DH14*DH14+DH14*DH16+DH16*DH16)*4/(12*PI()))))</f>
        <v/>
      </c>
      <c r="DJ15" s="5"/>
      <c r="DK15" s="93">
        <f>'Volumes-edema'!DK21</f>
        <v>0</v>
      </c>
      <c r="DL15" s="5" t="str">
        <f>IF(OR(DK14="Fill in",DK16="Fill in"),"",(IF(OR(DK14=0,DK16=0),0,(DK14*DK14+DK14*DK16+DK16*DK16)*4/(12*PI()))))</f>
        <v/>
      </c>
      <c r="DM15" s="93">
        <f>'Volumes-edema'!DM21</f>
        <v>0</v>
      </c>
      <c r="DN15" s="5" t="str">
        <f>IF(OR(DM14="Fill in",DM16="Fill in"),"",(IF(OR(DM14=0,DM16=0),0,(DM14*DM14+DM14*DM16+DM16*DM16)*4/(12*PI()))))</f>
        <v/>
      </c>
      <c r="DO15" s="5"/>
      <c r="DP15" s="93">
        <f>'Volumes-edema'!DP21</f>
        <v>0</v>
      </c>
      <c r="DQ15" s="5" t="str">
        <f>IF(OR(DP14="Fill in",DP16="Fill in"),"",(IF(OR(DP14=0,DP16=0),0,(DP14*DP14+DP14*DP16+DP16*DP16)*4/(12*PI()))))</f>
        <v/>
      </c>
      <c r="DR15" s="93">
        <f>'Volumes-edema'!DR21</f>
        <v>0</v>
      </c>
      <c r="DS15" s="5" t="str">
        <f>IF(OR(DR14="Fill in",DR16="Fill in"),"",(IF(OR(DR14=0,DR16=0),0,(DR14*DR14+DR14*DR16+DR16*DR16)*4/(12*PI()))))</f>
        <v/>
      </c>
      <c r="DT15" s="5"/>
      <c r="DU15" s="93">
        <f>'Volumes-edema'!DU21</f>
        <v>0</v>
      </c>
      <c r="DV15" s="5" t="str">
        <f>IF(OR(DU14="Fill in",DU16="Fill in"),"",(IF(OR(DU14=0,DU16=0),0,(DU14*DU14+DU14*DU16+DU16*DU16)*4/(12*PI()))))</f>
        <v/>
      </c>
      <c r="DW15" s="93">
        <f>'Volumes-edema'!DW21</f>
        <v>0</v>
      </c>
      <c r="DX15" s="5" t="str">
        <f>IF(OR(DW14="Fill in",DW16="Fill in"),"",(IF(OR(DW14=0,DW16=0),0,(DW14*DW14+DW14*DW16+DW16*DW16)*4/(12*PI()))))</f>
        <v/>
      </c>
      <c r="DY15" s="5"/>
      <c r="DZ15" s="93">
        <f>'Volumes-edema'!DZ21</f>
        <v>0</v>
      </c>
      <c r="EA15" s="5" t="str">
        <f>IF(OR(DZ14="Fill in",DZ16="Fill in"),"",(IF(OR(DZ14=0,DZ16=0),0,(DZ14*DZ14+DZ14*DZ16+DZ16*DZ16)*4/(12*PI()))))</f>
        <v/>
      </c>
      <c r="EB15" s="93">
        <f>'Volumes-edema'!EB21</f>
        <v>0</v>
      </c>
      <c r="EC15" s="5" t="str">
        <f>IF(OR(EB14="Fill in",EB16="Fill in"),"",(IF(OR(EB14=0,EB16=0),0,(EB14*EB14+EB14*EB16+EB16*EB16)*4/(12*PI()))))</f>
        <v/>
      </c>
      <c r="ED15" s="5"/>
      <c r="EE15" s="93">
        <f>'Volumes-edema'!EE21</f>
        <v>0</v>
      </c>
      <c r="EF15" s="5" t="str">
        <f>IF(OR(EE14="Fill in",EE16="Fill in"),"",(IF(OR(EE14=0,EE16=0),0,(EE14*EE14+EE14*EE16+EE16*EE16)*4/(12*PI()))))</f>
        <v/>
      </c>
      <c r="EG15" s="93">
        <f>'Volumes-edema'!EG21</f>
        <v>0</v>
      </c>
      <c r="EH15" s="5" t="str">
        <f>IF(OR(EG14="Fill in",EG16="Fill in"),"",(IF(OR(EG14=0,EG16=0),0,(EG14*EG14+EG14*EG16+EG16*EG16)*4/(12*PI()))))</f>
        <v/>
      </c>
      <c r="EI15" s="5"/>
      <c r="EJ15" s="93">
        <f>'Volumes-edema'!EJ21</f>
        <v>0</v>
      </c>
      <c r="EK15" s="5" t="str">
        <f>IF(OR(EJ14="Fill in",EJ16="Fill in"),"",(IF(OR(EJ14=0,EJ16=0),0,(EJ14*EJ14+EJ14*EJ16+EJ16*EJ16)*4/(12*PI()))))</f>
        <v/>
      </c>
      <c r="EL15" s="93">
        <f>'Volumes-edema'!EL21</f>
        <v>0</v>
      </c>
      <c r="EM15" s="5" t="str">
        <f>IF(OR(EL14="Fill in",EL16="Fill in"),"",(IF(OR(EL14=0,EL16=0),0,(EL14*EL14+EL14*EL16+EL16*EL16)*4/(12*PI()))))</f>
        <v/>
      </c>
    </row>
    <row r="16" spans="1:144">
      <c r="A16" s="24"/>
      <c r="B16" s="6" t="s">
        <v>16</v>
      </c>
      <c r="C16" s="6"/>
      <c r="D16" s="24"/>
      <c r="E16" s="93" t="str">
        <f>'Volumes-edema'!E22</f>
        <v>Fill in</v>
      </c>
      <c r="F16" s="7"/>
      <c r="G16" s="93" t="str">
        <f>'Volumes-edema'!G22</f>
        <v>Fill in</v>
      </c>
      <c r="H16" s="7"/>
      <c r="I16" s="10"/>
      <c r="J16" s="3" t="str">
        <f>'Volumes-edema'!J22</f>
        <v>Fill in</v>
      </c>
      <c r="K16" s="7"/>
      <c r="L16" s="93" t="str">
        <f>'Volumes-edema'!L22</f>
        <v>Fill in</v>
      </c>
      <c r="M16" s="7"/>
      <c r="N16" s="10"/>
      <c r="O16" s="93" t="str">
        <f>'Volumes-edema'!O22</f>
        <v>Fill in</v>
      </c>
      <c r="P16" s="7"/>
      <c r="Q16" s="93" t="str">
        <f>'Volumes-edema'!Q22</f>
        <v>Fill in</v>
      </c>
      <c r="R16" s="7"/>
      <c r="S16" s="10"/>
      <c r="T16" s="93" t="str">
        <f>'Volumes-edema'!T22</f>
        <v>Fill in</v>
      </c>
      <c r="U16" s="7"/>
      <c r="V16" s="93" t="str">
        <f>'Volumes-edema'!V22</f>
        <v>Fill in</v>
      </c>
      <c r="W16" s="7"/>
      <c r="X16" s="10"/>
      <c r="Y16" s="93" t="str">
        <f>'Volumes-edema'!Y22</f>
        <v>Fill in</v>
      </c>
      <c r="Z16" s="7"/>
      <c r="AA16" s="93" t="str">
        <f>'Volumes-edema'!AA22</f>
        <v>Fill in</v>
      </c>
      <c r="AB16" s="7"/>
      <c r="AC16" s="10"/>
      <c r="AD16" s="93" t="str">
        <f>'Volumes-edema'!AD22</f>
        <v>Fill in</v>
      </c>
      <c r="AE16" s="7"/>
      <c r="AF16" s="93" t="str">
        <f>'Volumes-edema'!AF22</f>
        <v>Fill in</v>
      </c>
      <c r="AG16" s="7"/>
      <c r="AH16" s="30"/>
      <c r="AI16" s="93" t="str">
        <f>'Volumes-edema'!AI22</f>
        <v>Fill in</v>
      </c>
      <c r="AJ16" s="7"/>
      <c r="AK16" s="93" t="str">
        <f>'Volumes-edema'!AK22</f>
        <v>Fill in</v>
      </c>
      <c r="AL16" s="7"/>
      <c r="AM16" s="10"/>
      <c r="AN16" s="93" t="str">
        <f>'Volumes-edema'!AN22</f>
        <v>Fill in</v>
      </c>
      <c r="AO16" s="7"/>
      <c r="AP16" s="93" t="str">
        <f>'Volumes-edema'!AP22</f>
        <v>Fill in</v>
      </c>
      <c r="AQ16" s="7"/>
      <c r="AR16" s="10"/>
      <c r="AS16" s="93" t="str">
        <f>'Volumes-edema'!AS22</f>
        <v>Fill in</v>
      </c>
      <c r="AT16" s="7"/>
      <c r="AU16" s="93" t="str">
        <f>'Volumes-edema'!AU22</f>
        <v>Fill in</v>
      </c>
      <c r="AV16" s="7"/>
      <c r="AW16" s="10"/>
      <c r="AX16" s="93" t="str">
        <f>'Volumes-edema'!AX22</f>
        <v>Fill in</v>
      </c>
      <c r="AY16" s="7"/>
      <c r="AZ16" s="93" t="str">
        <f>'Volumes-edema'!AZ22</f>
        <v>Fill in</v>
      </c>
      <c r="BA16" s="7"/>
      <c r="BB16" s="7"/>
      <c r="BC16" s="93" t="str">
        <f>'Volumes-edema'!BC22</f>
        <v>Fill in</v>
      </c>
      <c r="BD16" s="7"/>
      <c r="BE16" s="93" t="str">
        <f>'Volumes-edema'!BE22</f>
        <v>Fill in</v>
      </c>
      <c r="BF16" s="7"/>
      <c r="BG16" s="7"/>
      <c r="BH16" s="93" t="str">
        <f>'Volumes-edema'!BH22</f>
        <v>Fill in</v>
      </c>
      <c r="BI16" s="7"/>
      <c r="BJ16" s="93" t="str">
        <f>'Volumes-edema'!BJ22</f>
        <v>Fill in</v>
      </c>
      <c r="BK16" s="7"/>
      <c r="BL16" s="7"/>
      <c r="BM16" s="93" t="str">
        <f>'Volumes-edema'!BM22</f>
        <v>Fill in</v>
      </c>
      <c r="BN16" s="7"/>
      <c r="BO16" s="93" t="str">
        <f>'Volumes-edema'!BO22</f>
        <v>Fill in</v>
      </c>
      <c r="BP16" s="7"/>
      <c r="BQ16" s="7"/>
      <c r="BR16" s="93" t="str">
        <f>'Volumes-edema'!BR22</f>
        <v>Fill in</v>
      </c>
      <c r="BS16" s="7"/>
      <c r="BT16" s="93" t="str">
        <f>'Volumes-edema'!BT22</f>
        <v>Fill in</v>
      </c>
      <c r="BU16" s="7"/>
      <c r="BV16" s="7"/>
      <c r="BW16" s="93" t="str">
        <f>'Volumes-edema'!BW22</f>
        <v>Fill in</v>
      </c>
      <c r="BX16" s="7"/>
      <c r="BY16" s="93" t="str">
        <f>'Volumes-edema'!BY22</f>
        <v>Fill in</v>
      </c>
      <c r="BZ16" s="7"/>
      <c r="CA16" s="7"/>
      <c r="CB16" s="93" t="str">
        <f>'Volumes-edema'!CB22</f>
        <v>Fill in</v>
      </c>
      <c r="CC16" s="7"/>
      <c r="CD16" s="93" t="str">
        <f>'Volumes-edema'!CD22</f>
        <v>Fill in</v>
      </c>
      <c r="CE16" s="7"/>
      <c r="CF16" s="7"/>
      <c r="CG16" s="93" t="str">
        <f>'Volumes-edema'!CG22</f>
        <v>Fill in</v>
      </c>
      <c r="CH16" s="7"/>
      <c r="CI16" s="93" t="str">
        <f>'Volumes-edema'!CI22</f>
        <v>Fill in</v>
      </c>
      <c r="CJ16" s="7"/>
      <c r="CL16" s="93" t="str">
        <f>'Volumes-edema'!CL22</f>
        <v>Fill in</v>
      </c>
      <c r="CM16" s="7"/>
      <c r="CN16" s="93" t="str">
        <f>'Volumes-edema'!CN22</f>
        <v>Fill in</v>
      </c>
      <c r="CO16" s="7"/>
      <c r="CP16" s="7"/>
      <c r="CQ16" s="93" t="str">
        <f>'Volumes-edema'!CQ22</f>
        <v>Fill in</v>
      </c>
      <c r="CR16" s="7"/>
      <c r="CS16" s="93" t="str">
        <f>'Volumes-edema'!CS22</f>
        <v>Fill in</v>
      </c>
      <c r="CT16" s="7"/>
      <c r="CV16" s="93" t="str">
        <f>'Volumes-edema'!CV22</f>
        <v>Fill in</v>
      </c>
      <c r="CW16" s="7"/>
      <c r="CX16" s="93" t="str">
        <f>'Volumes-edema'!CX22</f>
        <v>Fill in</v>
      </c>
      <c r="CY16" s="7"/>
      <c r="DA16" s="93" t="str">
        <f>'Volumes-edema'!DA22</f>
        <v>Fill in</v>
      </c>
      <c r="DB16" s="7"/>
      <c r="DC16" s="93" t="str">
        <f>'Volumes-edema'!DC22</f>
        <v>Fill in</v>
      </c>
      <c r="DD16" s="7"/>
      <c r="DE16" s="7"/>
      <c r="DF16" s="93" t="str">
        <f>'Volumes-edema'!DF22</f>
        <v>Fill in</v>
      </c>
      <c r="DG16" s="7"/>
      <c r="DH16" s="93" t="str">
        <f>'Volumes-edema'!DH22</f>
        <v>Fill in</v>
      </c>
      <c r="DI16" s="7"/>
      <c r="DJ16" s="7"/>
      <c r="DK16" s="93" t="str">
        <f>'Volumes-edema'!DK22</f>
        <v>Fill in</v>
      </c>
      <c r="DL16" s="7"/>
      <c r="DM16" s="93" t="str">
        <f>'Volumes-edema'!DM22</f>
        <v>Fill in</v>
      </c>
      <c r="DN16" s="7"/>
      <c r="DO16" s="7"/>
      <c r="DP16" s="93" t="str">
        <f>'Volumes-edema'!DP22</f>
        <v>Fill in</v>
      </c>
      <c r="DQ16" s="7"/>
      <c r="DR16" s="93" t="str">
        <f>'Volumes-edema'!DR22</f>
        <v>Fill in</v>
      </c>
      <c r="DS16" s="7"/>
      <c r="DT16" s="7"/>
      <c r="DU16" s="93" t="str">
        <f>'Volumes-edema'!DU22</f>
        <v>Fill in</v>
      </c>
      <c r="DV16" s="7"/>
      <c r="DW16" s="93" t="str">
        <f>'Volumes-edema'!DW22</f>
        <v>Fill in</v>
      </c>
      <c r="DX16" s="7"/>
      <c r="DY16" s="7"/>
      <c r="DZ16" s="93" t="str">
        <f>'Volumes-edema'!DZ22</f>
        <v>Fill in</v>
      </c>
      <c r="EA16" s="7"/>
      <c r="EB16" s="93" t="str">
        <f>'Volumes-edema'!EB22</f>
        <v>Fill in</v>
      </c>
      <c r="EC16" s="7"/>
      <c r="ED16" s="7"/>
      <c r="EE16" s="93" t="str">
        <f>'Volumes-edema'!EE22</f>
        <v>Fill in</v>
      </c>
      <c r="EF16" s="7"/>
      <c r="EG16" s="93" t="str">
        <f>'Volumes-edema'!EG22</f>
        <v>Fill in</v>
      </c>
      <c r="EH16" s="7"/>
      <c r="EI16" s="7"/>
      <c r="EJ16" s="93" t="str">
        <f>'Volumes-edema'!EJ22</f>
        <v>Fill in</v>
      </c>
      <c r="EK16" s="7"/>
      <c r="EL16" s="93" t="str">
        <f>'Volumes-edema'!EL22</f>
        <v>Fill in</v>
      </c>
      <c r="EM16" s="7"/>
    </row>
    <row r="17" spans="1:143">
      <c r="A17" s="24"/>
      <c r="B17" s="6"/>
      <c r="C17" s="6" t="s">
        <v>11</v>
      </c>
      <c r="D17" s="24"/>
      <c r="E17" s="93">
        <f>'Volumes-edema'!E23</f>
        <v>0</v>
      </c>
      <c r="F17" s="5" t="str">
        <f>IF(OR(E16="Fill in",E18="Fill in"),"",(IF(OR(E16=0,E18=0),0,(E16*E16+E16*E18+E18*E18)*4/(12*PI()))))</f>
        <v/>
      </c>
      <c r="G17" s="93">
        <f>'Volumes-edema'!G23</f>
        <v>0</v>
      </c>
      <c r="H17" s="5" t="str">
        <f>IF(OR(G16="Fill in",G18="Fill in"),"",(IF(OR(G16=0,G18=0),0,(G16*G16+G16*G18+G18*G18)*4/(12*PI()))))</f>
        <v/>
      </c>
      <c r="I17" s="10"/>
      <c r="J17" s="3">
        <f>'Volumes-edema'!J23</f>
        <v>0</v>
      </c>
      <c r="K17" s="5" t="str">
        <f>IF(OR(J16="Fill in",J18="Fill in"),"",(IF(OR(J16=0,J18=0),0,(J16*J16+J16*J18+J18*J18)*4/(12*PI()))))</f>
        <v/>
      </c>
      <c r="L17" s="93">
        <f>'Volumes-edema'!L23</f>
        <v>0</v>
      </c>
      <c r="M17" s="5" t="str">
        <f>IF(OR(L16="Fill in",L18="Fill in"),"",(IF(OR(L16=0,L18=0),0,(L16*L16+L16*L18+L18*L18)*4/(12*PI()))))</f>
        <v/>
      </c>
      <c r="N17" s="10"/>
      <c r="O17" s="93">
        <f>'Volumes-edema'!O23</f>
        <v>0</v>
      </c>
      <c r="P17" s="5" t="str">
        <f>IF(OR(O16="Fill in",O18="Fill in"),"",(IF(OR(O16=0,O18=0),0,(O16*O16+O16*O18+O18*O18)*4/(12*PI()))))</f>
        <v/>
      </c>
      <c r="Q17" s="93">
        <f>'Volumes-edema'!Q23</f>
        <v>0</v>
      </c>
      <c r="R17" s="5" t="str">
        <f>IF(OR(Q16="Fill in",Q18="Fill in"),"",(IF(OR(Q16=0,Q18=0),0,(Q16*Q16+Q16*Q18+Q18*Q18)*4/(12*PI()))))</f>
        <v/>
      </c>
      <c r="S17" s="10"/>
      <c r="T17" s="93">
        <f>'Volumes-edema'!T23</f>
        <v>0</v>
      </c>
      <c r="U17" s="5" t="str">
        <f>IF(OR(T16="Fill in",T18="Fill in"),"",(IF(OR(T16=0,T18=0),0,(T16*T16+T16*T18+T18*T18)*4/(12*PI()))))</f>
        <v/>
      </c>
      <c r="V17" s="93">
        <f>'Volumes-edema'!V23</f>
        <v>0</v>
      </c>
      <c r="W17" s="5" t="str">
        <f>IF(OR(V16="Fill in",V18="Fill in"),"",(IF(OR(V16=0,V18=0),0,(V16*V16+V16*V18+V18*V18)*4/(12*PI()))))</f>
        <v/>
      </c>
      <c r="X17" s="10"/>
      <c r="Y17" s="93">
        <f>'Volumes-edema'!Y23</f>
        <v>0</v>
      </c>
      <c r="Z17" s="5" t="str">
        <f>IF(OR(Y16="Fill in",Y18="Fill in"),"",(IF(OR(Y16=0,Y18=0),0,(Y16*Y16+Y16*Y18+Y18*Y18)*4/(12*PI()))))</f>
        <v/>
      </c>
      <c r="AA17" s="93">
        <f>'Volumes-edema'!AA23</f>
        <v>0</v>
      </c>
      <c r="AB17" s="5" t="str">
        <f>IF(OR(AA16="Fill in",AA18="Fill in"),"",(IF(OR(AA16=0,AA18=0),0,(AA16*AA16+AA16*AA18+AA18*AA18)*4/(12*PI()))))</f>
        <v/>
      </c>
      <c r="AC17" s="10"/>
      <c r="AD17" s="93">
        <f>'Volumes-edema'!AD23</f>
        <v>0</v>
      </c>
      <c r="AE17" s="5" t="str">
        <f>IF(OR(AD16="Fill in",AD18="Fill in"),"",(IF(OR(AD16=0,AD18=0),0,(AD16*AD16+AD16*AD18+AD18*AD18)*4/(12*PI()))))</f>
        <v/>
      </c>
      <c r="AF17" s="93">
        <f>'Volumes-edema'!AF23</f>
        <v>0</v>
      </c>
      <c r="AG17" s="5" t="str">
        <f>IF(OR(AF16="Fill in",AF18="Fill in"),"",(IF(OR(AF16=0,AF18=0),0,(AF16*AF16+AF16*AF18+AF18*AF18)*4/(12*PI()))))</f>
        <v/>
      </c>
      <c r="AH17" s="10"/>
      <c r="AI17" s="93">
        <f>'Volumes-edema'!AI23</f>
        <v>0</v>
      </c>
      <c r="AJ17" s="5" t="str">
        <f>IF(OR(AI16="Fill in",AI18="Fill in"),"",(IF(OR(AI16=0,AI18=0),0,(AI16*AI16+AI16*AI18+AI18*AI18)*4/(12*PI()))))</f>
        <v/>
      </c>
      <c r="AK17" s="93">
        <f>'Volumes-edema'!AK23</f>
        <v>0</v>
      </c>
      <c r="AL17" s="5" t="str">
        <f>IF(OR(AK16="Fill in",AK18="Fill in"),"",(IF(OR(AK16=0,AK18=0),0,(AK16*AK16+AK16*AK18+AK18*AK18)*4/(12*PI()))))</f>
        <v/>
      </c>
      <c r="AM17" s="10"/>
      <c r="AN17" s="93">
        <f>'Volumes-edema'!AN23</f>
        <v>0</v>
      </c>
      <c r="AO17" s="5" t="str">
        <f>IF(OR(AN16="Fill in",AN18="Fill in"),"",(IF(OR(AN16=0,AN18=0),0,(AN16*AN16+AN16*AN18+AN18*AN18)*4/(12*PI()))))</f>
        <v/>
      </c>
      <c r="AP17" s="93">
        <f>'Volumes-edema'!AP23</f>
        <v>0</v>
      </c>
      <c r="AQ17" s="5" t="str">
        <f>IF(OR(AP16="Fill in",AP18="Fill in"),"",(IF(OR(AP16=0,AP18=0),0,(AP16*AP16+AP16*AP18+AP18*AP18)*4/(12*PI()))))</f>
        <v/>
      </c>
      <c r="AR17" s="10"/>
      <c r="AS17" s="93">
        <f>'Volumes-edema'!AS23</f>
        <v>0</v>
      </c>
      <c r="AT17" s="5" t="str">
        <f>IF(OR(AS16="Fill in",AS18="Fill in"),"",(IF(OR(AS16=0,AS18=0),0,(AS16*AS16+AS16*AS18+AS18*AS18)*4/(12*PI()))))</f>
        <v/>
      </c>
      <c r="AU17" s="93">
        <f>'Volumes-edema'!AU23</f>
        <v>0</v>
      </c>
      <c r="AV17" s="5" t="str">
        <f>IF(OR(AU16="Fill in",AU18="Fill in"),"",(IF(OR(AU16=0,AU18=0),0,(AU16*AU16+AU16*AU18+AU18*AU18)*4/(12*PI()))))</f>
        <v/>
      </c>
      <c r="AW17" s="10"/>
      <c r="AX17" s="93">
        <f>'Volumes-edema'!AX23</f>
        <v>0</v>
      </c>
      <c r="AY17" s="5" t="str">
        <f>IF(OR(AX16="Fill in",AX18="Fill in"),"",(IF(OR(AX16=0,AX18=0),0,(AX16*AX16+AX16*AX18+AX18*AX18)*4/(12*PI()))))</f>
        <v/>
      </c>
      <c r="AZ17" s="93">
        <f>'Volumes-edema'!AZ23</f>
        <v>0</v>
      </c>
      <c r="BA17" s="5" t="str">
        <f>IF(OR(AZ16="Fill in",AZ18="Fill in"),"",(IF(OR(AZ16=0,AZ18=0),0,(AZ16*AZ16+AZ16*AZ18+AZ18*AZ18)*4/(12*PI()))))</f>
        <v/>
      </c>
      <c r="BB17" s="5"/>
      <c r="BC17" s="93">
        <f>'Volumes-edema'!BC23</f>
        <v>0</v>
      </c>
      <c r="BD17" s="5" t="str">
        <f>IF(OR(BC16="Fill in",BC18="Fill in"),"",(IF(OR(BC16=0,BC18=0),0,(BC16*BC16+BC16*BC18+BC18*BC18)*4/(12*PI()))))</f>
        <v/>
      </c>
      <c r="BE17" s="93">
        <f>'Volumes-edema'!BE23</f>
        <v>0</v>
      </c>
      <c r="BF17" s="5" t="str">
        <f>IF(OR(BE16="Fill in",BE18="Fill in"),"",(IF(OR(BE16=0,BE18=0),0,(BE16*BE16+BE16*BE18+BE18*BE18)*4/(12*PI()))))</f>
        <v/>
      </c>
      <c r="BG17" s="5"/>
      <c r="BH17" s="93">
        <f>'Volumes-edema'!BH23</f>
        <v>0</v>
      </c>
      <c r="BI17" s="5" t="str">
        <f>IF(OR(BH16="Fill in",BH18="Fill in"),"",(IF(OR(BH16=0,BH18=0),0,(BH16*BH16+BH16*BH18+BH18*BH18)*4/(12*PI()))))</f>
        <v/>
      </c>
      <c r="BJ17" s="93">
        <f>'Volumes-edema'!BJ23</f>
        <v>0</v>
      </c>
      <c r="BK17" s="5" t="str">
        <f>IF(OR(BJ16="Fill in",BJ18="Fill in"),"",(IF(OR(BJ16=0,BJ18=0),0,(BJ16*BJ16+BJ16*BJ18+BJ18*BJ18)*4/(12*PI()))))</f>
        <v/>
      </c>
      <c r="BL17" s="5"/>
      <c r="BM17" s="93">
        <f>'Volumes-edema'!BM23</f>
        <v>0</v>
      </c>
      <c r="BN17" s="5" t="str">
        <f>IF(OR(BM16="Fill in",BM18="Fill in"),"",(IF(OR(BM16=0,BM18=0),0,(BM16*BM16+BM16*BM18+BM18*BM18)*4/(12*PI()))))</f>
        <v/>
      </c>
      <c r="BO17" s="93">
        <f>'Volumes-edema'!BO23</f>
        <v>0</v>
      </c>
      <c r="BP17" s="5" t="str">
        <f>IF(OR(BO16="Fill in",BO18="Fill in"),"",(IF(OR(BO16=0,BO18=0),0,(BO16*BO16+BO16*BO18+BO18*BO18)*4/(12*PI()))))</f>
        <v/>
      </c>
      <c r="BQ17" s="5"/>
      <c r="BR17" s="93">
        <f>'Volumes-edema'!BR23</f>
        <v>0</v>
      </c>
      <c r="BS17" s="5" t="str">
        <f>IF(OR(BR16="Fill in",BR18="Fill in"),"",(IF(OR(BR16=0,BR18=0),0,(BR16*BR16+BR16*BR18+BR18*BR18)*4/(12*PI()))))</f>
        <v/>
      </c>
      <c r="BT17" s="93">
        <f>'Volumes-edema'!BT23</f>
        <v>0</v>
      </c>
      <c r="BU17" s="5" t="str">
        <f>IF(OR(BT16="Fill in",BT18="Fill in"),"",(IF(OR(BT16=0,BT18=0),0,(BT16*BT16+BT16*BT18+BT18*BT18)*4/(12*PI()))))</f>
        <v/>
      </c>
      <c r="BV17" s="5"/>
      <c r="BW17" s="93">
        <f>'Volumes-edema'!BW23</f>
        <v>0</v>
      </c>
      <c r="BX17" s="5" t="str">
        <f>IF(OR(BW16="Fill in",BW18="Fill in"),"",(IF(OR(BW16=0,BW18=0),0,(BW16*BW16+BW16*BW18+BW18*BW18)*4/(12*PI()))))</f>
        <v/>
      </c>
      <c r="BY17" s="93">
        <f>'Volumes-edema'!BY23</f>
        <v>0</v>
      </c>
      <c r="BZ17" s="5" t="str">
        <f>IF(OR(BY16="Fill in",BY18="Fill in"),"",(IF(OR(BY16=0,BY18=0),0,(BY16*BY16+BY16*BY18+BY18*BY18)*4/(12*PI()))))</f>
        <v/>
      </c>
      <c r="CA17" s="5"/>
      <c r="CB17" s="93">
        <f>'Volumes-edema'!CB23</f>
        <v>0</v>
      </c>
      <c r="CC17" s="5" t="str">
        <f>IF(OR(CB16="Fill in",CB18="Fill in"),"",(IF(OR(CB16=0,CB18=0),0,(CB16*CB16+CB16*CB18+CB18*CB18)*4/(12*PI()))))</f>
        <v/>
      </c>
      <c r="CD17" s="93">
        <f>'Volumes-edema'!CD23</f>
        <v>0</v>
      </c>
      <c r="CE17" s="5" t="str">
        <f>IF(OR(CD16="Fill in",CD18="Fill in"),"",(IF(OR(CD16=0,CD18=0),0,(CD16*CD16+CD16*CD18+CD18*CD18)*4/(12*PI()))))</f>
        <v/>
      </c>
      <c r="CF17" s="5"/>
      <c r="CG17" s="93">
        <f>'Volumes-edema'!CG23</f>
        <v>0</v>
      </c>
      <c r="CH17" s="5" t="str">
        <f>IF(OR(CG16="Fill in",CG18="Fill in"),"",(IF(OR(CG16=0,CG18=0),0,(CG16*CG16+CG16*CG18+CG18*CG18)*4/(12*PI()))))</f>
        <v/>
      </c>
      <c r="CI17" s="93">
        <f>'Volumes-edema'!CI23</f>
        <v>0</v>
      </c>
      <c r="CJ17" s="5" t="str">
        <f>IF(OR(CI16="Fill in",CI18="Fill in"),"",(IF(OR(CI16=0,CI18=0),0,(CI16*CI16+CI16*CI18+CI18*CI18)*4/(12*PI()))))</f>
        <v/>
      </c>
      <c r="CL17" s="93">
        <f>'Volumes-edema'!CL23</f>
        <v>0</v>
      </c>
      <c r="CM17" s="5" t="str">
        <f>IF(OR(CL16="Fill in",CL18="Fill in"),"",(IF(OR(CL16=0,CL18=0),0,(CL16*CL16+CL16*CL18+CL18*CL18)*4/(12*PI()))))</f>
        <v/>
      </c>
      <c r="CN17" s="93">
        <f>'Volumes-edema'!CN23</f>
        <v>0</v>
      </c>
      <c r="CO17" s="5" t="str">
        <f>IF(OR(CN16="Fill in",CN18="Fill in"),"",(IF(OR(CN16=0,CN18=0),0,(CN16*CN16+CN16*CN18+CN18*CN18)*4/(12*PI()))))</f>
        <v/>
      </c>
      <c r="CP17" s="5"/>
      <c r="CQ17" s="93">
        <f>'Volumes-edema'!CQ23</f>
        <v>0</v>
      </c>
      <c r="CR17" s="5" t="str">
        <f>IF(OR(CQ16="Fill in",CQ18="Fill in"),"",(IF(OR(CQ16=0,CQ18=0),0,(CQ16*CQ16+CQ16*CQ18+CQ18*CQ18)*4/(12*PI()))))</f>
        <v/>
      </c>
      <c r="CS17" s="93">
        <f>'Volumes-edema'!CS23</f>
        <v>0</v>
      </c>
      <c r="CT17" s="5" t="str">
        <f>IF(OR(CS16="Fill in",CS18="Fill in"),"",(IF(OR(CS16=0,CS18=0),0,(CS16*CS16+CS16*CS18+CS18*CS18)*4/(12*PI()))))</f>
        <v/>
      </c>
      <c r="CV17" s="93">
        <f>'Volumes-edema'!CV23</f>
        <v>0</v>
      </c>
      <c r="CW17" s="5" t="str">
        <f>IF(OR(CV16="Fill in",CV18="Fill in"),"",(IF(OR(CV16=0,CV18=0),0,(CV16*CV16+CV16*CV18+CV18*CV18)*4/(12*PI()))))</f>
        <v/>
      </c>
      <c r="CX17" s="93">
        <f>'Volumes-edema'!CX23</f>
        <v>0</v>
      </c>
      <c r="CY17" s="5" t="str">
        <f>IF(OR(CX16="Fill in",CX18="Fill in"),"",(IF(OR(CX16=0,CX18=0),0,(CX16*CX16+CX16*CX18+CX18*CX18)*4/(12*PI()))))</f>
        <v/>
      </c>
      <c r="DA17" s="93">
        <f>'Volumes-edema'!DA23</f>
        <v>0</v>
      </c>
      <c r="DB17" s="5" t="str">
        <f>IF(OR(DA16="Fill in",DA18="Fill in"),"",(IF(OR(DA16=0,DA18=0),0,(DA16*DA16+DA16*DA18+DA18*DA18)*4/(12*PI()))))</f>
        <v/>
      </c>
      <c r="DC17" s="93">
        <f>'Volumes-edema'!DC23</f>
        <v>0</v>
      </c>
      <c r="DD17" s="5" t="str">
        <f>IF(OR(DC16="Fill in",DC18="Fill in"),"",(IF(OR(DC16=0,DC18=0),0,(DC16*DC16+DC16*DC18+DC18*DC18)*4/(12*PI()))))</f>
        <v/>
      </c>
      <c r="DE17" s="5"/>
      <c r="DF17" s="93">
        <f>'Volumes-edema'!DF23</f>
        <v>0</v>
      </c>
      <c r="DG17" s="5" t="str">
        <f>IF(OR(DF16="Fill in",DF18="Fill in"),"",(IF(OR(DF16=0,DF18=0),0,(DF16*DF16+DF16*DF18+DF18*DF18)*4/(12*PI()))))</f>
        <v/>
      </c>
      <c r="DH17" s="93">
        <f>'Volumes-edema'!DH23</f>
        <v>0</v>
      </c>
      <c r="DI17" s="5" t="str">
        <f>IF(OR(DH16="Fill in",DH18="Fill in"),"",(IF(OR(DH16=0,DH18=0),0,(DH16*DH16+DH16*DH18+DH18*DH18)*4/(12*PI()))))</f>
        <v/>
      </c>
      <c r="DJ17" s="5"/>
      <c r="DK17" s="93">
        <f>'Volumes-edema'!DK23</f>
        <v>0</v>
      </c>
      <c r="DL17" s="5" t="str">
        <f>IF(OR(DK16="Fill in",DK18="Fill in"),"",(IF(OR(DK16=0,DK18=0),0,(DK16*DK16+DK16*DK18+DK18*DK18)*4/(12*PI()))))</f>
        <v/>
      </c>
      <c r="DM17" s="93">
        <f>'Volumes-edema'!DM23</f>
        <v>0</v>
      </c>
      <c r="DN17" s="5" t="str">
        <f>IF(OR(DM16="Fill in",DM18="Fill in"),"",(IF(OR(DM16=0,DM18=0),0,(DM16*DM16+DM16*DM18+DM18*DM18)*4/(12*PI()))))</f>
        <v/>
      </c>
      <c r="DO17" s="5"/>
      <c r="DP17" s="93">
        <f>'Volumes-edema'!DP23</f>
        <v>0</v>
      </c>
      <c r="DQ17" s="5" t="str">
        <f>IF(OR(DP16="Fill in",DP18="Fill in"),"",(IF(OR(DP16=0,DP18=0),0,(DP16*DP16+DP16*DP18+DP18*DP18)*4/(12*PI()))))</f>
        <v/>
      </c>
      <c r="DR17" s="93">
        <f>'Volumes-edema'!DR23</f>
        <v>0</v>
      </c>
      <c r="DS17" s="5" t="str">
        <f>IF(OR(DR16="Fill in",DR18="Fill in"),"",(IF(OR(DR16=0,DR18=0),0,(DR16*DR16+DR16*DR18+DR18*DR18)*4/(12*PI()))))</f>
        <v/>
      </c>
      <c r="DT17" s="5"/>
      <c r="DU17" s="93">
        <f>'Volumes-edema'!DU23</f>
        <v>0</v>
      </c>
      <c r="DV17" s="5" t="str">
        <f>IF(OR(DU16="Fill in",DU18="Fill in"),"",(IF(OR(DU16=0,DU18=0),0,(DU16*DU16+DU16*DU18+DU18*DU18)*4/(12*PI()))))</f>
        <v/>
      </c>
      <c r="DW17" s="93">
        <f>'Volumes-edema'!DW23</f>
        <v>0</v>
      </c>
      <c r="DX17" s="5" t="str">
        <f>IF(OR(DW16="Fill in",DW18="Fill in"),"",(IF(OR(DW16=0,DW18=0),0,(DW16*DW16+DW16*DW18+DW18*DW18)*4/(12*PI()))))</f>
        <v/>
      </c>
      <c r="DY17" s="5"/>
      <c r="DZ17" s="93">
        <f>'Volumes-edema'!DZ23</f>
        <v>0</v>
      </c>
      <c r="EA17" s="5" t="str">
        <f>IF(OR(DZ16="Fill in",DZ18="Fill in"),"",(IF(OR(DZ16=0,DZ18=0),0,(DZ16*DZ16+DZ16*DZ18+DZ18*DZ18)*4/(12*PI()))))</f>
        <v/>
      </c>
      <c r="EB17" s="93">
        <f>'Volumes-edema'!EB23</f>
        <v>0</v>
      </c>
      <c r="EC17" s="5" t="str">
        <f>IF(OR(EB16="Fill in",EB18="Fill in"),"",(IF(OR(EB16=0,EB18=0),0,(EB16*EB16+EB16*EB18+EB18*EB18)*4/(12*PI()))))</f>
        <v/>
      </c>
      <c r="ED17" s="5"/>
      <c r="EE17" s="93">
        <f>'Volumes-edema'!EE23</f>
        <v>0</v>
      </c>
      <c r="EF17" s="5" t="str">
        <f>IF(OR(EE16="Fill in",EE18="Fill in"),"",(IF(OR(EE16=0,EE18=0),0,(EE16*EE16+EE16*EE18+EE18*EE18)*4/(12*PI()))))</f>
        <v/>
      </c>
      <c r="EG17" s="93">
        <f>'Volumes-edema'!EG23</f>
        <v>0</v>
      </c>
      <c r="EH17" s="5" t="str">
        <f>IF(OR(EG16="Fill in",EG18="Fill in"),"",(IF(OR(EG16=0,EG18=0),0,(EG16*EG16+EG16*EG18+EG18*EG18)*4/(12*PI()))))</f>
        <v/>
      </c>
      <c r="EI17" s="5"/>
      <c r="EJ17" s="93">
        <f>'Volumes-edema'!EJ23</f>
        <v>0</v>
      </c>
      <c r="EK17" s="5" t="str">
        <f>IF(OR(EJ16="Fill in",EJ18="Fill in"),"",(IF(OR(EJ16=0,EJ18=0),0,(EJ16*EJ16+EJ16*EJ18+EJ18*EJ18)*4/(12*PI()))))</f>
        <v/>
      </c>
      <c r="EL17" s="93">
        <f>'Volumes-edema'!EL23</f>
        <v>0</v>
      </c>
      <c r="EM17" s="5" t="str">
        <f>IF(OR(EL16="Fill in",EL18="Fill in"),"",(IF(OR(EL16=0,EL18=0),0,(EL16*EL16+EL16*EL18+EL18*EL18)*4/(12*PI()))))</f>
        <v/>
      </c>
    </row>
    <row r="18" spans="1:143">
      <c r="A18" s="27"/>
      <c r="B18" s="31" t="s">
        <v>17</v>
      </c>
      <c r="C18" s="6"/>
      <c r="D18" s="24"/>
      <c r="E18" s="93" t="str">
        <f>'Volumes-edema'!E24</f>
        <v>Fill in</v>
      </c>
      <c r="F18" s="7"/>
      <c r="G18" s="93" t="str">
        <f>'Volumes-edema'!G24</f>
        <v>Fill in</v>
      </c>
      <c r="H18" s="7"/>
      <c r="I18" s="10"/>
      <c r="J18" s="3" t="str">
        <f>'Volumes-edema'!J24</f>
        <v>Fill in</v>
      </c>
      <c r="K18" s="7"/>
      <c r="L18" s="93" t="str">
        <f>'Volumes-edema'!L24</f>
        <v>Fill in</v>
      </c>
      <c r="M18" s="7"/>
      <c r="N18" s="10"/>
      <c r="O18" s="93" t="str">
        <f>'Volumes-edema'!O24</f>
        <v>Fill in</v>
      </c>
      <c r="P18" s="7"/>
      <c r="Q18" s="93" t="str">
        <f>'Volumes-edema'!Q24</f>
        <v>Fill in</v>
      </c>
      <c r="R18" s="7"/>
      <c r="S18" s="10"/>
      <c r="T18" s="93" t="str">
        <f>'Volumes-edema'!T24</f>
        <v>Fill in</v>
      </c>
      <c r="U18" s="7"/>
      <c r="V18" s="93" t="str">
        <f>'Volumes-edema'!V24</f>
        <v>Fill in</v>
      </c>
      <c r="W18" s="7"/>
      <c r="X18" s="10"/>
      <c r="Y18" s="93" t="str">
        <f>'Volumes-edema'!Y24</f>
        <v>Fill in</v>
      </c>
      <c r="Z18" s="7"/>
      <c r="AA18" s="93" t="str">
        <f>'Volumes-edema'!AA24</f>
        <v>Fill in</v>
      </c>
      <c r="AB18" s="7"/>
      <c r="AC18" s="10"/>
      <c r="AD18" s="93" t="str">
        <f>'Volumes-edema'!AD24</f>
        <v>Fill in</v>
      </c>
      <c r="AE18" s="7"/>
      <c r="AF18" s="93" t="str">
        <f>'Volumes-edema'!AF24</f>
        <v>Fill in</v>
      </c>
      <c r="AG18" s="7"/>
      <c r="AH18" s="30"/>
      <c r="AI18" s="93" t="str">
        <f>'Volumes-edema'!AI24</f>
        <v>Fill in</v>
      </c>
      <c r="AJ18" s="7"/>
      <c r="AK18" s="93" t="str">
        <f>'Volumes-edema'!AK24</f>
        <v>Fill in</v>
      </c>
      <c r="AL18" s="7"/>
      <c r="AM18" s="10"/>
      <c r="AN18" s="93" t="str">
        <f>'Volumes-edema'!AN24</f>
        <v>Fill in</v>
      </c>
      <c r="AO18" s="7"/>
      <c r="AP18" s="93" t="str">
        <f>'Volumes-edema'!AP24</f>
        <v>Fill in</v>
      </c>
      <c r="AQ18" s="7"/>
      <c r="AR18" s="10"/>
      <c r="AS18" s="93" t="str">
        <f>'Volumes-edema'!AS24</f>
        <v>Fill in</v>
      </c>
      <c r="AT18" s="7"/>
      <c r="AU18" s="93" t="str">
        <f>'Volumes-edema'!AU24</f>
        <v>Fill in</v>
      </c>
      <c r="AV18" s="7"/>
      <c r="AW18" s="10"/>
      <c r="AX18" s="93" t="str">
        <f>'Volumes-edema'!AX24</f>
        <v>Fill in</v>
      </c>
      <c r="AY18" s="7"/>
      <c r="AZ18" s="93" t="str">
        <f>'Volumes-edema'!AZ24</f>
        <v>Fill in</v>
      </c>
      <c r="BA18" s="7"/>
      <c r="BB18" s="7"/>
      <c r="BC18" s="93" t="str">
        <f>'Volumes-edema'!BC24</f>
        <v>Fill in</v>
      </c>
      <c r="BD18" s="7"/>
      <c r="BE18" s="93" t="str">
        <f>'Volumes-edema'!BE24</f>
        <v>Fill in</v>
      </c>
      <c r="BF18" s="7"/>
      <c r="BG18" s="7"/>
      <c r="BH18" s="93" t="str">
        <f>'Volumes-edema'!BH24</f>
        <v>Fill in</v>
      </c>
      <c r="BI18" s="7"/>
      <c r="BJ18" s="93" t="str">
        <f>'Volumes-edema'!BJ24</f>
        <v>Fill in</v>
      </c>
      <c r="BK18" s="7"/>
      <c r="BL18" s="7"/>
      <c r="BM18" s="93" t="str">
        <f>'Volumes-edema'!BM24</f>
        <v>Fill in</v>
      </c>
      <c r="BN18" s="7"/>
      <c r="BO18" s="93" t="str">
        <f>'Volumes-edema'!BO24</f>
        <v>Fill in</v>
      </c>
      <c r="BP18" s="7"/>
      <c r="BQ18" s="7"/>
      <c r="BR18" s="93" t="str">
        <f>'Volumes-edema'!BR24</f>
        <v>Fill in</v>
      </c>
      <c r="BS18" s="7"/>
      <c r="BT18" s="93" t="str">
        <f>'Volumes-edema'!BT24</f>
        <v>Fill in</v>
      </c>
      <c r="BU18" s="7"/>
      <c r="BV18" s="7"/>
      <c r="BW18" s="93" t="str">
        <f>'Volumes-edema'!BW24</f>
        <v>Fill in</v>
      </c>
      <c r="BX18" s="7"/>
      <c r="BY18" s="93" t="str">
        <f>'Volumes-edema'!BY24</f>
        <v>Fill in</v>
      </c>
      <c r="BZ18" s="7"/>
      <c r="CA18" s="7"/>
      <c r="CB18" s="93" t="str">
        <f>'Volumes-edema'!CB24</f>
        <v>Fill in</v>
      </c>
      <c r="CC18" s="7"/>
      <c r="CD18" s="93" t="str">
        <f>'Volumes-edema'!CD24</f>
        <v>Fill in</v>
      </c>
      <c r="CE18" s="7"/>
      <c r="CF18" s="7"/>
      <c r="CG18" s="93" t="str">
        <f>'Volumes-edema'!CG24</f>
        <v>Fill in</v>
      </c>
      <c r="CH18" s="7"/>
      <c r="CI18" s="93" t="str">
        <f>'Volumes-edema'!CI24</f>
        <v>Fill in</v>
      </c>
      <c r="CJ18" s="7"/>
      <c r="CL18" s="93" t="str">
        <f>'Volumes-edema'!CL24</f>
        <v>Fill in</v>
      </c>
      <c r="CM18" s="7"/>
      <c r="CN18" s="93" t="str">
        <f>'Volumes-edema'!CN24</f>
        <v>Fill in</v>
      </c>
      <c r="CO18" s="7"/>
      <c r="CP18" s="7"/>
      <c r="CQ18" s="93" t="str">
        <f>'Volumes-edema'!CQ24</f>
        <v>Fill in</v>
      </c>
      <c r="CR18" s="7"/>
      <c r="CS18" s="93" t="str">
        <f>'Volumes-edema'!CS24</f>
        <v>Fill in</v>
      </c>
      <c r="CT18" s="7"/>
      <c r="CV18" s="93" t="str">
        <f>'Volumes-edema'!CV24</f>
        <v>Fill in</v>
      </c>
      <c r="CW18" s="7"/>
      <c r="CX18" s="93" t="str">
        <f>'Volumes-edema'!CX24</f>
        <v>Fill in</v>
      </c>
      <c r="CY18" s="7"/>
      <c r="DA18" s="93" t="str">
        <f>'Volumes-edema'!DA24</f>
        <v>Fill in</v>
      </c>
      <c r="DB18" s="7"/>
      <c r="DC18" s="93" t="str">
        <f>'Volumes-edema'!DC24</f>
        <v>Fill in</v>
      </c>
      <c r="DD18" s="7"/>
      <c r="DE18" s="7"/>
      <c r="DF18" s="93" t="str">
        <f>'Volumes-edema'!DF24</f>
        <v>Fill in</v>
      </c>
      <c r="DG18" s="7"/>
      <c r="DH18" s="93" t="str">
        <f>'Volumes-edema'!DH24</f>
        <v>Fill in</v>
      </c>
      <c r="DI18" s="7"/>
      <c r="DJ18" s="7"/>
      <c r="DK18" s="93" t="str">
        <f>'Volumes-edema'!DK24</f>
        <v>Fill in</v>
      </c>
      <c r="DL18" s="7"/>
      <c r="DM18" s="93" t="str">
        <f>'Volumes-edema'!DM24</f>
        <v>Fill in</v>
      </c>
      <c r="DN18" s="7"/>
      <c r="DO18" s="7"/>
      <c r="DP18" s="93" t="str">
        <f>'Volumes-edema'!DP24</f>
        <v>Fill in</v>
      </c>
      <c r="DQ18" s="7"/>
      <c r="DR18" s="93" t="str">
        <f>'Volumes-edema'!DR24</f>
        <v>Fill in</v>
      </c>
      <c r="DS18" s="7"/>
      <c r="DT18" s="7"/>
      <c r="DU18" s="93" t="str">
        <f>'Volumes-edema'!DU24</f>
        <v>Fill in</v>
      </c>
      <c r="DV18" s="7"/>
      <c r="DW18" s="93" t="str">
        <f>'Volumes-edema'!DW24</f>
        <v>Fill in</v>
      </c>
      <c r="DX18" s="7"/>
      <c r="DY18" s="7"/>
      <c r="DZ18" s="93" t="str">
        <f>'Volumes-edema'!DZ24</f>
        <v>Fill in</v>
      </c>
      <c r="EA18" s="7"/>
      <c r="EB18" s="93" t="str">
        <f>'Volumes-edema'!EB24</f>
        <v>Fill in</v>
      </c>
      <c r="EC18" s="7"/>
      <c r="ED18" s="7"/>
      <c r="EE18" s="93" t="str">
        <f>'Volumes-edema'!EE24</f>
        <v>Fill in</v>
      </c>
      <c r="EF18" s="7"/>
      <c r="EG18" s="93" t="str">
        <f>'Volumes-edema'!EG24</f>
        <v>Fill in</v>
      </c>
      <c r="EH18" s="7"/>
      <c r="EI18" s="7"/>
      <c r="EJ18" s="93" t="str">
        <f>'Volumes-edema'!EJ24</f>
        <v>Fill in</v>
      </c>
      <c r="EK18" s="7"/>
      <c r="EL18" s="93" t="str">
        <f>'Volumes-edema'!EL24</f>
        <v>Fill in</v>
      </c>
      <c r="EM18" s="7"/>
    </row>
    <row r="19" spans="1:143">
      <c r="A19" s="24"/>
      <c r="B19" s="6"/>
      <c r="C19" s="6" t="s">
        <v>11</v>
      </c>
      <c r="D19" s="24"/>
      <c r="E19" s="93">
        <f>'Volumes-edema'!E25</f>
        <v>0</v>
      </c>
      <c r="F19" s="5" t="str">
        <f>IF(OR(E18="Fill in",E20="Fill in"),"",(IF(OR(E18=0,E20=0),0,(E18*E18+E18*E20+E20*E20)*4/(12*PI()))))</f>
        <v/>
      </c>
      <c r="G19" s="93">
        <f>'Volumes-edema'!G25</f>
        <v>0</v>
      </c>
      <c r="H19" s="5" t="str">
        <f>IF(OR(G18="Fill in",G20="Fill in"),"",(IF(OR(G18=0,G20=0),0,(G18*G18+G18*G20+G20*G20)*4/(12*PI()))))</f>
        <v/>
      </c>
      <c r="I19" s="10"/>
      <c r="J19" s="3">
        <f>'Volumes-edema'!J25</f>
        <v>0</v>
      </c>
      <c r="K19" s="5" t="str">
        <f>IF(OR(J18="Fill in",J20="Fill in"),"",(IF(OR(J18=0,J20=0),0,(J18*J18+J18*J20+J20*J20)*4/(12*PI()))))</f>
        <v/>
      </c>
      <c r="L19" s="93">
        <f>'Volumes-edema'!L25</f>
        <v>0</v>
      </c>
      <c r="M19" s="5" t="str">
        <f>IF(OR(L18="Fill in",L20="Fill in"),"",(IF(OR(L18=0,L20=0),0,(L18*L18+L18*L20+L20*L20)*4/(12*PI()))))</f>
        <v/>
      </c>
      <c r="N19" s="10"/>
      <c r="O19" s="93">
        <f>'Volumes-edema'!O25</f>
        <v>0</v>
      </c>
      <c r="P19" s="5" t="str">
        <f>IF(OR(O18="Fill in",O20="Fill in"),"",(IF(OR(O18=0,O20=0),0,(O18*O18+O18*O20+O20*O20)*4/(12*PI()))))</f>
        <v/>
      </c>
      <c r="Q19" s="93">
        <f>'Volumes-edema'!Q25</f>
        <v>0</v>
      </c>
      <c r="R19" s="5" t="str">
        <f>IF(OR(Q18="Fill in",Q20="Fill in"),"",(IF(OR(Q18=0,Q20=0),0,(Q18*Q18+Q18*Q20+Q20*Q20)*4/(12*PI()))))</f>
        <v/>
      </c>
      <c r="S19" s="10"/>
      <c r="T19" s="93">
        <f>'Volumes-edema'!T25</f>
        <v>0</v>
      </c>
      <c r="U19" s="5" t="str">
        <f>IF(OR(T18="Fill in",T20="Fill in"),"",(IF(OR(T18=0,T20=0),0,(T18*T18+T18*T20+T20*T20)*4/(12*PI()))))</f>
        <v/>
      </c>
      <c r="V19" s="93">
        <f>'Volumes-edema'!V25</f>
        <v>0</v>
      </c>
      <c r="W19" s="5" t="str">
        <f>IF(OR(V18="Fill in",V20="Fill in"),"",(IF(OR(V18=0,V20=0),0,(V18*V18+V18*V20+V20*V20)*4/(12*PI()))))</f>
        <v/>
      </c>
      <c r="X19" s="10"/>
      <c r="Y19" s="93">
        <f>'Volumes-edema'!Y25</f>
        <v>0</v>
      </c>
      <c r="Z19" s="5" t="str">
        <f>IF(OR(Y18="Fill in",Y20="Fill in"),"",(IF(OR(Y18=0,Y20=0),0,(Y18*Y18+Y18*Y20+Y20*Y20)*4/(12*PI()))))</f>
        <v/>
      </c>
      <c r="AA19" s="93">
        <f>'Volumes-edema'!AA25</f>
        <v>0</v>
      </c>
      <c r="AB19" s="5" t="str">
        <f>IF(OR(AA18="Fill in",AA20="Fill in"),"",(IF(OR(AA18=0,AA20=0),0,(AA18*AA18+AA18*AA20+AA20*AA20)*4/(12*PI()))))</f>
        <v/>
      </c>
      <c r="AC19" s="10"/>
      <c r="AD19" s="93">
        <f>'Volumes-edema'!AD25</f>
        <v>0</v>
      </c>
      <c r="AE19" s="5" t="str">
        <f>IF(OR(AD18="Fill in",AD20="Fill in"),"",(IF(OR(AD18=0,AD20=0),0,(AD18*AD18+AD18*AD20+AD20*AD20)*4/(12*PI()))))</f>
        <v/>
      </c>
      <c r="AF19" s="93">
        <f>'Volumes-edema'!AF25</f>
        <v>0</v>
      </c>
      <c r="AG19" s="5" t="str">
        <f>IF(OR(AF18="Fill in",AF20="Fill in"),"",(IF(OR(AF18=0,AF20=0),0,(AF18*AF18+AF18*AF20+AF20*AF20)*4/(12*PI()))))</f>
        <v/>
      </c>
      <c r="AH19" s="10"/>
      <c r="AI19" s="93">
        <f>'Volumes-edema'!AI25</f>
        <v>0</v>
      </c>
      <c r="AJ19" s="5" t="str">
        <f>IF(OR(AI18="Fill in",AI20="Fill in"),"",(IF(OR(AI18=0,AI20=0),0,(AI18*AI18+AI18*AI20+AI20*AI20)*4/(12*PI()))))</f>
        <v/>
      </c>
      <c r="AK19" s="93">
        <f>'Volumes-edema'!AK25</f>
        <v>0</v>
      </c>
      <c r="AL19" s="5" t="str">
        <f>IF(OR(AK18="Fill in",AK20="Fill in"),"",(IF(OR(AK18=0,AK20=0),0,(AK18*AK18+AK18*AK20+AK20*AK20)*4/(12*PI()))))</f>
        <v/>
      </c>
      <c r="AM19" s="10"/>
      <c r="AN19" s="93">
        <f>'Volumes-edema'!AN25</f>
        <v>0</v>
      </c>
      <c r="AO19" s="5" t="str">
        <f>IF(OR(AN18="Fill in",AN20="Fill in"),"",(IF(OR(AN18=0,AN20=0),0,(AN18*AN18+AN18*AN20+AN20*AN20)*4/(12*PI()))))</f>
        <v/>
      </c>
      <c r="AP19" s="93">
        <f>'Volumes-edema'!AP25</f>
        <v>0</v>
      </c>
      <c r="AQ19" s="5" t="str">
        <f>IF(OR(AP18="Fill in",AP20="Fill in"),"",(IF(OR(AP18=0,AP20=0),0,(AP18*AP18+AP18*AP20+AP20*AP20)*4/(12*PI()))))</f>
        <v/>
      </c>
      <c r="AR19" s="10"/>
      <c r="AS19" s="93">
        <f>'Volumes-edema'!AS25</f>
        <v>0</v>
      </c>
      <c r="AT19" s="5" t="str">
        <f>IF(OR(AS18="Fill in",AS20="Fill in"),"",(IF(OR(AS18=0,AS20=0),0,(AS18*AS18+AS18*AS20+AS20*AS20)*4/(12*PI()))))</f>
        <v/>
      </c>
      <c r="AU19" s="93">
        <f>'Volumes-edema'!AU25</f>
        <v>0</v>
      </c>
      <c r="AV19" s="5" t="str">
        <f>IF(OR(AU18="Fill in",AU20="Fill in"),"",(IF(OR(AU18=0,AU20=0),0,(AU18*AU18+AU18*AU20+AU20*AU20)*4/(12*PI()))))</f>
        <v/>
      </c>
      <c r="AW19" s="10"/>
      <c r="AX19" s="93">
        <f>'Volumes-edema'!AX25</f>
        <v>0</v>
      </c>
      <c r="AY19" s="5" t="str">
        <f>IF(OR(AX18="Fill in",AX20="Fill in"),"",(IF(OR(AX18=0,AX20=0),0,(AX18*AX18+AX18*AX20+AX20*AX20)*4/(12*PI()))))</f>
        <v/>
      </c>
      <c r="AZ19" s="93">
        <f>'Volumes-edema'!AZ25</f>
        <v>0</v>
      </c>
      <c r="BA19" s="5" t="str">
        <f>IF(OR(AZ18="Fill in",AZ20="Fill in"),"",(IF(OR(AZ18=0,AZ20=0),0,(AZ18*AZ18+AZ18*AZ20+AZ20*AZ20)*4/(12*PI()))))</f>
        <v/>
      </c>
      <c r="BB19" s="5"/>
      <c r="BC19" s="93">
        <f>'Volumes-edema'!BC25</f>
        <v>0</v>
      </c>
      <c r="BD19" s="5" t="str">
        <f>IF(OR(BC18="Fill in",BC20="Fill in"),"",(IF(OR(BC18=0,BC20=0),0,(BC18*BC18+BC18*BC20+BC20*BC20)*4/(12*PI()))))</f>
        <v/>
      </c>
      <c r="BE19" s="93">
        <f>'Volumes-edema'!BE25</f>
        <v>0</v>
      </c>
      <c r="BF19" s="5" t="str">
        <f>IF(OR(BE18="Fill in",BE20="Fill in"),"",(IF(OR(BE18=0,BE20=0),0,(BE18*BE18+BE18*BE20+BE20*BE20)*4/(12*PI()))))</f>
        <v/>
      </c>
      <c r="BG19" s="5"/>
      <c r="BH19" s="93">
        <f>'Volumes-edema'!BH25</f>
        <v>0</v>
      </c>
      <c r="BI19" s="5" t="str">
        <f>IF(OR(BH18="Fill in",BH20="Fill in"),"",(IF(OR(BH18=0,BH20=0),0,(BH18*BH18+BH18*BH20+BH20*BH20)*4/(12*PI()))))</f>
        <v/>
      </c>
      <c r="BJ19" s="93">
        <f>'Volumes-edema'!BJ25</f>
        <v>0</v>
      </c>
      <c r="BK19" s="5" t="str">
        <f>IF(OR(BJ18="Fill in",BJ20="Fill in"),"",(IF(OR(BJ18=0,BJ20=0),0,(BJ18*BJ18+BJ18*BJ20+BJ20*BJ20)*4/(12*PI()))))</f>
        <v/>
      </c>
      <c r="BL19" s="5"/>
      <c r="BM19" s="93">
        <f>'Volumes-edema'!BM25</f>
        <v>0</v>
      </c>
      <c r="BN19" s="5" t="str">
        <f>IF(OR(BM18="Fill in",BM20="Fill in"),"",(IF(OR(BM18=0,BM20=0),0,(BM18*BM18+BM18*BM20+BM20*BM20)*4/(12*PI()))))</f>
        <v/>
      </c>
      <c r="BO19" s="93">
        <f>'Volumes-edema'!BO25</f>
        <v>0</v>
      </c>
      <c r="BP19" s="5" t="str">
        <f>IF(OR(BO18="Fill in",BO20="Fill in"),"",(IF(OR(BO18=0,BO20=0),0,(BO18*BO18+BO18*BO20+BO20*BO20)*4/(12*PI()))))</f>
        <v/>
      </c>
      <c r="BQ19" s="5"/>
      <c r="BR19" s="93">
        <f>'Volumes-edema'!BR25</f>
        <v>0</v>
      </c>
      <c r="BS19" s="5" t="str">
        <f>IF(OR(BR18="Fill in",BR20="Fill in"),"",(IF(OR(BR18=0,BR20=0),0,(BR18*BR18+BR18*BR20+BR20*BR20)*4/(12*PI()))))</f>
        <v/>
      </c>
      <c r="BT19" s="93">
        <f>'Volumes-edema'!BT25</f>
        <v>0</v>
      </c>
      <c r="BU19" s="5" t="str">
        <f>IF(OR(BT18="Fill in",BT20="Fill in"),"",(IF(OR(BT18=0,BT20=0),0,(BT18*BT18+BT18*BT20+BT20*BT20)*4/(12*PI()))))</f>
        <v/>
      </c>
      <c r="BV19" s="5"/>
      <c r="BW19" s="93">
        <f>'Volumes-edema'!BW25</f>
        <v>0</v>
      </c>
      <c r="BX19" s="5" t="str">
        <f>IF(OR(BW18="Fill in",BW20="Fill in"),"",(IF(OR(BW18=0,BW20=0),0,(BW18*BW18+BW18*BW20+BW20*BW20)*4/(12*PI()))))</f>
        <v/>
      </c>
      <c r="BY19" s="93">
        <f>'Volumes-edema'!BY25</f>
        <v>0</v>
      </c>
      <c r="BZ19" s="5" t="str">
        <f>IF(OR(BY18="Fill in",BY20="Fill in"),"",(IF(OR(BY18=0,BY20=0),0,(BY18*BY18+BY18*BY20+BY20*BY20)*4/(12*PI()))))</f>
        <v/>
      </c>
      <c r="CA19" s="5"/>
      <c r="CB19" s="93">
        <f>'Volumes-edema'!CB25</f>
        <v>0</v>
      </c>
      <c r="CC19" s="5" t="str">
        <f>IF(OR(CB18="Fill in",CB20="Fill in"),"",(IF(OR(CB18=0,CB20=0),0,(CB18*CB18+CB18*CB20+CB20*CB20)*4/(12*PI()))))</f>
        <v/>
      </c>
      <c r="CD19" s="93">
        <f>'Volumes-edema'!CD25</f>
        <v>0</v>
      </c>
      <c r="CE19" s="5" t="str">
        <f>IF(OR(CD18="Fill in",CD20="Fill in"),"",(IF(OR(CD18=0,CD20=0),0,(CD18*CD18+CD18*CD20+CD20*CD20)*4/(12*PI()))))</f>
        <v/>
      </c>
      <c r="CF19" s="5"/>
      <c r="CG19" s="93">
        <f>'Volumes-edema'!CG25</f>
        <v>0</v>
      </c>
      <c r="CH19" s="5" t="str">
        <f>IF(OR(CG18="Fill in",CG20="Fill in"),"",(IF(OR(CG18=0,CG20=0),0,(CG18*CG18+CG18*CG20+CG20*CG20)*4/(12*PI()))))</f>
        <v/>
      </c>
      <c r="CI19" s="93">
        <f>'Volumes-edema'!CI25</f>
        <v>0</v>
      </c>
      <c r="CJ19" s="5" t="str">
        <f>IF(OR(CI18="Fill in",CI20="Fill in"),"",(IF(OR(CI18=0,CI20=0),0,(CI18*CI18+CI18*CI20+CI20*CI20)*4/(12*PI()))))</f>
        <v/>
      </c>
      <c r="CL19" s="93">
        <f>'Volumes-edema'!CL25</f>
        <v>0</v>
      </c>
      <c r="CM19" s="5" t="str">
        <f>IF(OR(CL18="Fill in",CL20="Fill in"),"",(IF(OR(CL18=0,CL20=0),0,(CL18*CL18+CL18*CL20+CL20*CL20)*4/(12*PI()))))</f>
        <v/>
      </c>
      <c r="CN19" s="93">
        <f>'Volumes-edema'!CN25</f>
        <v>0</v>
      </c>
      <c r="CO19" s="5" t="str">
        <f>IF(OR(CN18="Fill in",CN20="Fill in"),"",(IF(OR(CN18=0,CN20=0),0,(CN18*CN18+CN18*CN20+CN20*CN20)*4/(12*PI()))))</f>
        <v/>
      </c>
      <c r="CP19" s="5"/>
      <c r="CQ19" s="93">
        <f>'Volumes-edema'!CQ25</f>
        <v>0</v>
      </c>
      <c r="CR19" s="5" t="str">
        <f>IF(OR(CQ18="Fill in",CQ20="Fill in"),"",(IF(OR(CQ18=0,CQ20=0),0,(CQ18*CQ18+CQ18*CQ20+CQ20*CQ20)*4/(12*PI()))))</f>
        <v/>
      </c>
      <c r="CS19" s="93">
        <f>'Volumes-edema'!CS25</f>
        <v>0</v>
      </c>
      <c r="CT19" s="5" t="str">
        <f>IF(OR(CS18="Fill in",CS20="Fill in"),"",(IF(OR(CS18=0,CS20=0),0,(CS18*CS18+CS18*CS20+CS20*CS20)*4/(12*PI()))))</f>
        <v/>
      </c>
      <c r="CV19" s="93">
        <f>'Volumes-edema'!CV25</f>
        <v>0</v>
      </c>
      <c r="CW19" s="5" t="str">
        <f>IF(OR(CV18="Fill in",CV20="Fill in"),"",(IF(OR(CV18=0,CV20=0),0,(CV18*CV18+CV18*CV20+CV20*CV20)*4/(12*PI()))))</f>
        <v/>
      </c>
      <c r="CX19" s="93">
        <f>'Volumes-edema'!CX25</f>
        <v>0</v>
      </c>
      <c r="CY19" s="5" t="str">
        <f>IF(OR(CX18="Fill in",CX20="Fill in"),"",(IF(OR(CX18=0,CX20=0),0,(CX18*CX18+CX18*CX20+CX20*CX20)*4/(12*PI()))))</f>
        <v/>
      </c>
      <c r="DA19" s="93">
        <f>'Volumes-edema'!DA25</f>
        <v>0</v>
      </c>
      <c r="DB19" s="5" t="str">
        <f>IF(OR(DA18="Fill in",DA20="Fill in"),"",(IF(OR(DA18=0,DA20=0),0,(DA18*DA18+DA18*DA20+DA20*DA20)*4/(12*PI()))))</f>
        <v/>
      </c>
      <c r="DC19" s="93">
        <f>'Volumes-edema'!DC25</f>
        <v>0</v>
      </c>
      <c r="DD19" s="5" t="str">
        <f>IF(OR(DC18="Fill in",DC20="Fill in"),"",(IF(OR(DC18=0,DC20=0),0,(DC18*DC18+DC18*DC20+DC20*DC20)*4/(12*PI()))))</f>
        <v/>
      </c>
      <c r="DE19" s="5"/>
      <c r="DF19" s="93">
        <f>'Volumes-edema'!DF25</f>
        <v>0</v>
      </c>
      <c r="DG19" s="5" t="str">
        <f>IF(OR(DF18="Fill in",DF20="Fill in"),"",(IF(OR(DF18=0,DF20=0),0,(DF18*DF18+DF18*DF20+DF20*DF20)*4/(12*PI()))))</f>
        <v/>
      </c>
      <c r="DH19" s="93">
        <f>'Volumes-edema'!DH25</f>
        <v>0</v>
      </c>
      <c r="DI19" s="5" t="str">
        <f>IF(OR(DH18="Fill in",DH20="Fill in"),"",(IF(OR(DH18=0,DH20=0),0,(DH18*DH18+DH18*DH20+DH20*DH20)*4/(12*PI()))))</f>
        <v/>
      </c>
      <c r="DJ19" s="5"/>
      <c r="DK19" s="93">
        <f>'Volumes-edema'!DK25</f>
        <v>0</v>
      </c>
      <c r="DL19" s="5" t="str">
        <f>IF(OR(DK18="Fill in",DK20="Fill in"),"",(IF(OR(DK18=0,DK20=0),0,(DK18*DK18+DK18*DK20+DK20*DK20)*4/(12*PI()))))</f>
        <v/>
      </c>
      <c r="DM19" s="93">
        <f>'Volumes-edema'!DM25</f>
        <v>0</v>
      </c>
      <c r="DN19" s="5" t="str">
        <f>IF(OR(DM18="Fill in",DM20="Fill in"),"",(IF(OR(DM18=0,DM20=0),0,(DM18*DM18+DM18*DM20+DM20*DM20)*4/(12*PI()))))</f>
        <v/>
      </c>
      <c r="DO19" s="5"/>
      <c r="DP19" s="93">
        <f>'Volumes-edema'!DP25</f>
        <v>0</v>
      </c>
      <c r="DQ19" s="5" t="str">
        <f>IF(OR(DP18="Fill in",DP20="Fill in"),"",(IF(OR(DP18=0,DP20=0),0,(DP18*DP18+DP18*DP20+DP20*DP20)*4/(12*PI()))))</f>
        <v/>
      </c>
      <c r="DR19" s="93">
        <f>'Volumes-edema'!DR25</f>
        <v>0</v>
      </c>
      <c r="DS19" s="5" t="str">
        <f>IF(OR(DR18="Fill in",DR20="Fill in"),"",(IF(OR(DR18=0,DR20=0),0,(DR18*DR18+DR18*DR20+DR20*DR20)*4/(12*PI()))))</f>
        <v/>
      </c>
      <c r="DT19" s="5"/>
      <c r="DU19" s="93">
        <f>'Volumes-edema'!DU25</f>
        <v>0</v>
      </c>
      <c r="DV19" s="5" t="str">
        <f>IF(OR(DU18="Fill in",DU20="Fill in"),"",(IF(OR(DU18=0,DU20=0),0,(DU18*DU18+DU18*DU20+DU20*DU20)*4/(12*PI()))))</f>
        <v/>
      </c>
      <c r="DW19" s="93">
        <f>'Volumes-edema'!DW25</f>
        <v>0</v>
      </c>
      <c r="DX19" s="5" t="str">
        <f>IF(OR(DW18="Fill in",DW20="Fill in"),"",(IF(OR(DW18=0,DW20=0),0,(DW18*DW18+DW18*DW20+DW20*DW20)*4/(12*PI()))))</f>
        <v/>
      </c>
      <c r="DY19" s="5"/>
      <c r="DZ19" s="93">
        <f>'Volumes-edema'!DZ25</f>
        <v>0</v>
      </c>
      <c r="EA19" s="5" t="str">
        <f>IF(OR(DZ18="Fill in",DZ20="Fill in"),"",(IF(OR(DZ18=0,DZ20=0),0,(DZ18*DZ18+DZ18*DZ20+DZ20*DZ20)*4/(12*PI()))))</f>
        <v/>
      </c>
      <c r="EB19" s="93">
        <f>'Volumes-edema'!EB25</f>
        <v>0</v>
      </c>
      <c r="EC19" s="5" t="str">
        <f>IF(OR(EB18="Fill in",EB20="Fill in"),"",(IF(OR(EB18=0,EB20=0),0,(EB18*EB18+EB18*EB20+EB20*EB20)*4/(12*PI()))))</f>
        <v/>
      </c>
      <c r="ED19" s="5"/>
      <c r="EE19" s="93">
        <f>'Volumes-edema'!EE25</f>
        <v>0</v>
      </c>
      <c r="EF19" s="5" t="str">
        <f>IF(OR(EE18="Fill in",EE20="Fill in"),"",(IF(OR(EE18=0,EE20=0),0,(EE18*EE18+EE18*EE20+EE20*EE20)*4/(12*PI()))))</f>
        <v/>
      </c>
      <c r="EG19" s="93">
        <f>'Volumes-edema'!EG25</f>
        <v>0</v>
      </c>
      <c r="EH19" s="5" t="str">
        <f>IF(OR(EG18="Fill in",EG20="Fill in"),"",(IF(OR(EG18=0,EG20=0),0,(EG18*EG18+EG18*EG20+EG20*EG20)*4/(12*PI()))))</f>
        <v/>
      </c>
      <c r="EI19" s="5"/>
      <c r="EJ19" s="93">
        <f>'Volumes-edema'!EJ25</f>
        <v>0</v>
      </c>
      <c r="EK19" s="5" t="str">
        <f>IF(OR(EJ18="Fill in",EJ20="Fill in"),"",(IF(OR(EJ18=0,EJ20=0),0,(EJ18*EJ18+EJ18*EJ20+EJ20*EJ20)*4/(12*PI()))))</f>
        <v/>
      </c>
      <c r="EL19" s="93">
        <f>'Volumes-edema'!EL25</f>
        <v>0</v>
      </c>
      <c r="EM19" s="5" t="str">
        <f>IF(OR(EL18="Fill in",EL20="Fill in"),"",(IF(OR(EL18=0,EL20=0),0,(EL18*EL18+EL18*EL20+EL20*EL20)*4/(12*PI()))))</f>
        <v/>
      </c>
    </row>
    <row r="20" spans="1:143">
      <c r="A20" s="24"/>
      <c r="B20" s="6" t="s">
        <v>18</v>
      </c>
      <c r="C20" s="6"/>
      <c r="D20" s="24"/>
      <c r="E20" s="93" t="str">
        <f>'Volumes-edema'!E26</f>
        <v>Fill in</v>
      </c>
      <c r="F20" s="7"/>
      <c r="G20" s="93" t="str">
        <f>'Volumes-edema'!G26</f>
        <v>Fill in</v>
      </c>
      <c r="H20" s="7"/>
      <c r="I20" s="10"/>
      <c r="J20" s="3" t="str">
        <f>'Volumes-edema'!J26</f>
        <v>Fill in</v>
      </c>
      <c r="K20" s="7"/>
      <c r="L20" s="93" t="str">
        <f>'Volumes-edema'!L26</f>
        <v>Fill in</v>
      </c>
      <c r="M20" s="7"/>
      <c r="N20" s="10"/>
      <c r="O20" s="93" t="str">
        <f>'Volumes-edema'!O26</f>
        <v>Fill in</v>
      </c>
      <c r="P20" s="7"/>
      <c r="Q20" s="93" t="str">
        <f>'Volumes-edema'!Q26</f>
        <v>Fill in</v>
      </c>
      <c r="R20" s="7"/>
      <c r="S20" s="10"/>
      <c r="T20" s="93" t="str">
        <f>'Volumes-edema'!T26</f>
        <v>Fill in</v>
      </c>
      <c r="U20" s="7"/>
      <c r="V20" s="93" t="str">
        <f>'Volumes-edema'!V26</f>
        <v>Fill in</v>
      </c>
      <c r="W20" s="7"/>
      <c r="X20" s="10"/>
      <c r="Y20" s="93" t="str">
        <f>'Volumes-edema'!Y26</f>
        <v>Fill in</v>
      </c>
      <c r="Z20" s="7"/>
      <c r="AA20" s="93" t="str">
        <f>'Volumes-edema'!AA26</f>
        <v>Fill in</v>
      </c>
      <c r="AB20" s="7"/>
      <c r="AC20" s="10"/>
      <c r="AD20" s="93" t="str">
        <f>'Volumes-edema'!AD26</f>
        <v>Fill in</v>
      </c>
      <c r="AE20" s="7"/>
      <c r="AF20" s="93" t="str">
        <f>'Volumes-edema'!AF26</f>
        <v>Fill in</v>
      </c>
      <c r="AG20" s="7"/>
      <c r="AH20" s="30"/>
      <c r="AI20" s="93" t="str">
        <f>'Volumes-edema'!AI26</f>
        <v>Fill in</v>
      </c>
      <c r="AJ20" s="7"/>
      <c r="AK20" s="93" t="str">
        <f>'Volumes-edema'!AK26</f>
        <v>Fill in</v>
      </c>
      <c r="AL20" s="7"/>
      <c r="AM20" s="10"/>
      <c r="AN20" s="93" t="str">
        <f>'Volumes-edema'!AN26</f>
        <v>Fill in</v>
      </c>
      <c r="AO20" s="7"/>
      <c r="AP20" s="93" t="str">
        <f>'Volumes-edema'!AP26</f>
        <v>Fill in</v>
      </c>
      <c r="AQ20" s="7"/>
      <c r="AR20" s="10"/>
      <c r="AS20" s="93" t="str">
        <f>'Volumes-edema'!AS26</f>
        <v>Fill in</v>
      </c>
      <c r="AT20" s="7"/>
      <c r="AU20" s="93" t="str">
        <f>'Volumes-edema'!AU26</f>
        <v>Fill in</v>
      </c>
      <c r="AV20" s="7"/>
      <c r="AW20" s="10"/>
      <c r="AX20" s="93" t="str">
        <f>'Volumes-edema'!AX26</f>
        <v>Fill in</v>
      </c>
      <c r="AY20" s="7"/>
      <c r="AZ20" s="93" t="str">
        <f>'Volumes-edema'!AZ26</f>
        <v>Fill in</v>
      </c>
      <c r="BA20" s="7"/>
      <c r="BB20" s="7"/>
      <c r="BC20" s="93" t="str">
        <f>'Volumes-edema'!BC26</f>
        <v>Fill in</v>
      </c>
      <c r="BD20" s="7"/>
      <c r="BE20" s="93" t="str">
        <f>'Volumes-edema'!BE26</f>
        <v>Fill in</v>
      </c>
      <c r="BF20" s="7"/>
      <c r="BG20" s="7"/>
      <c r="BH20" s="93" t="str">
        <f>'Volumes-edema'!BH26</f>
        <v>Fill in</v>
      </c>
      <c r="BI20" s="7"/>
      <c r="BJ20" s="93" t="str">
        <f>'Volumes-edema'!BJ26</f>
        <v>Fill in</v>
      </c>
      <c r="BK20" s="7"/>
      <c r="BL20" s="7"/>
      <c r="BM20" s="93" t="str">
        <f>'Volumes-edema'!BM26</f>
        <v>Fill in</v>
      </c>
      <c r="BN20" s="7"/>
      <c r="BO20" s="93" t="str">
        <f>'Volumes-edema'!BO26</f>
        <v>Fill in</v>
      </c>
      <c r="BP20" s="7"/>
      <c r="BQ20" s="7"/>
      <c r="BR20" s="93" t="str">
        <f>'Volumes-edema'!BR26</f>
        <v>Fill in</v>
      </c>
      <c r="BS20" s="7"/>
      <c r="BT20" s="93" t="str">
        <f>'Volumes-edema'!BT26</f>
        <v>Fill in</v>
      </c>
      <c r="BU20" s="7"/>
      <c r="BV20" s="7"/>
      <c r="BW20" s="93" t="str">
        <f>'Volumes-edema'!BW26</f>
        <v>Fill in</v>
      </c>
      <c r="BX20" s="7"/>
      <c r="BY20" s="93" t="str">
        <f>'Volumes-edema'!BY26</f>
        <v>Fill in</v>
      </c>
      <c r="BZ20" s="7"/>
      <c r="CA20" s="7"/>
      <c r="CB20" s="93" t="str">
        <f>'Volumes-edema'!CB26</f>
        <v>Fill in</v>
      </c>
      <c r="CC20" s="7"/>
      <c r="CD20" s="93" t="str">
        <f>'Volumes-edema'!CD26</f>
        <v>Fill in</v>
      </c>
      <c r="CE20" s="7"/>
      <c r="CF20" s="7"/>
      <c r="CG20" s="93" t="str">
        <f>'Volumes-edema'!CG26</f>
        <v>Fill in</v>
      </c>
      <c r="CH20" s="7"/>
      <c r="CI20" s="93" t="str">
        <f>'Volumes-edema'!CI26</f>
        <v>Fill in</v>
      </c>
      <c r="CJ20" s="7"/>
      <c r="CL20" s="93" t="str">
        <f>'Volumes-edema'!CL26</f>
        <v>Fill in</v>
      </c>
      <c r="CM20" s="7"/>
      <c r="CN20" s="93" t="str">
        <f>'Volumes-edema'!CN26</f>
        <v>Fill in</v>
      </c>
      <c r="CO20" s="7"/>
      <c r="CP20" s="7"/>
      <c r="CQ20" s="93" t="str">
        <f>'Volumes-edema'!CQ26</f>
        <v>Fill in</v>
      </c>
      <c r="CR20" s="7"/>
      <c r="CS20" s="93" t="str">
        <f>'Volumes-edema'!CS26</f>
        <v>Fill in</v>
      </c>
      <c r="CT20" s="7"/>
      <c r="CV20" s="93" t="str">
        <f>'Volumes-edema'!CV26</f>
        <v>Fill in</v>
      </c>
      <c r="CW20" s="7"/>
      <c r="CX20" s="93" t="str">
        <f>'Volumes-edema'!CX26</f>
        <v>Fill in</v>
      </c>
      <c r="CY20" s="7"/>
      <c r="DA20" s="93" t="str">
        <f>'Volumes-edema'!DA26</f>
        <v>Fill in</v>
      </c>
      <c r="DB20" s="7"/>
      <c r="DC20" s="93" t="str">
        <f>'Volumes-edema'!DC26</f>
        <v>Fill in</v>
      </c>
      <c r="DD20" s="7"/>
      <c r="DE20" s="7"/>
      <c r="DF20" s="93" t="str">
        <f>'Volumes-edema'!DF26</f>
        <v>Fill in</v>
      </c>
      <c r="DG20" s="7"/>
      <c r="DH20" s="93" t="str">
        <f>'Volumes-edema'!DH26</f>
        <v>Fill in</v>
      </c>
      <c r="DI20" s="7"/>
      <c r="DJ20" s="7"/>
      <c r="DK20" s="93" t="str">
        <f>'Volumes-edema'!DK26</f>
        <v>Fill in</v>
      </c>
      <c r="DL20" s="7"/>
      <c r="DM20" s="93" t="str">
        <f>'Volumes-edema'!DM26</f>
        <v>Fill in</v>
      </c>
      <c r="DN20" s="7"/>
      <c r="DO20" s="7"/>
      <c r="DP20" s="93" t="str">
        <f>'Volumes-edema'!DP26</f>
        <v>Fill in</v>
      </c>
      <c r="DQ20" s="7"/>
      <c r="DR20" s="93" t="str">
        <f>'Volumes-edema'!DR26</f>
        <v>Fill in</v>
      </c>
      <c r="DS20" s="7"/>
      <c r="DT20" s="7"/>
      <c r="DU20" s="93" t="str">
        <f>'Volumes-edema'!DU26</f>
        <v>Fill in</v>
      </c>
      <c r="DV20" s="7"/>
      <c r="DW20" s="93" t="str">
        <f>'Volumes-edema'!DW26</f>
        <v>Fill in</v>
      </c>
      <c r="DX20" s="7"/>
      <c r="DY20" s="7"/>
      <c r="DZ20" s="93" t="str">
        <f>'Volumes-edema'!DZ26</f>
        <v>Fill in</v>
      </c>
      <c r="EA20" s="7"/>
      <c r="EB20" s="93" t="str">
        <f>'Volumes-edema'!EB26</f>
        <v>Fill in</v>
      </c>
      <c r="EC20" s="7"/>
      <c r="ED20" s="7"/>
      <c r="EE20" s="93" t="str">
        <f>'Volumes-edema'!EE26</f>
        <v>Fill in</v>
      </c>
      <c r="EF20" s="7"/>
      <c r="EG20" s="93" t="str">
        <f>'Volumes-edema'!EG26</f>
        <v>Fill in</v>
      </c>
      <c r="EH20" s="7"/>
      <c r="EI20" s="7"/>
      <c r="EJ20" s="93" t="str">
        <f>'Volumes-edema'!EJ26</f>
        <v>Fill in</v>
      </c>
      <c r="EK20" s="7"/>
      <c r="EL20" s="93" t="str">
        <f>'Volumes-edema'!EL26</f>
        <v>Fill in</v>
      </c>
      <c r="EM20" s="7"/>
    </row>
    <row r="21" spans="1:143">
      <c r="A21" s="24"/>
      <c r="B21" s="6"/>
      <c r="C21" s="6" t="s">
        <v>11</v>
      </c>
      <c r="D21" s="24"/>
      <c r="E21" s="93">
        <f>'Volumes-edema'!E27</f>
        <v>0</v>
      </c>
      <c r="F21" s="5" t="str">
        <f>IF(OR(E20="Fill in",E22="Fill in"),"",(IF(OR(E20=0,E22=0),0,(E20*E20+E20*E22+E22*E22)*4/(12*PI()))))</f>
        <v/>
      </c>
      <c r="G21" s="93">
        <f>'Volumes-edema'!G27</f>
        <v>0</v>
      </c>
      <c r="H21" s="5" t="str">
        <f>IF(OR(G20="Fill in",G22="Fill in"),"",(IF(OR(G20=0,G22=0),0,(G20*G20+G20*G22+G22*G22)*4/(12*PI()))))</f>
        <v/>
      </c>
      <c r="I21" s="10"/>
      <c r="J21" s="3">
        <f>'Volumes-edema'!J27</f>
        <v>0</v>
      </c>
      <c r="K21" s="5" t="str">
        <f>IF(OR(J20="Fill in",J22="Fill in"),"",(IF(OR(J20=0,J22=0),0,(J20*J20+J20*J22+J22*J22)*4/(12*PI()))))</f>
        <v/>
      </c>
      <c r="L21" s="93">
        <f>'Volumes-edema'!L27</f>
        <v>0</v>
      </c>
      <c r="M21" s="5" t="str">
        <f>IF(OR(L20="Fill in",L22="Fill in"),"",(IF(OR(L20=0,L22=0),0,(L20*L20+L20*L22+L22*L22)*4/(12*PI()))))</f>
        <v/>
      </c>
      <c r="N21" s="10"/>
      <c r="O21" s="93">
        <f>'Volumes-edema'!O27</f>
        <v>0</v>
      </c>
      <c r="P21" s="5" t="str">
        <f>IF(OR(O20="Fill in",O22="Fill in"),"",(IF(OR(O20=0,O22=0),0,(O20*O20+O20*O22+O22*O22)*4/(12*PI()))))</f>
        <v/>
      </c>
      <c r="Q21" s="93">
        <f>'Volumes-edema'!Q27</f>
        <v>0</v>
      </c>
      <c r="R21" s="5" t="str">
        <f>IF(OR(Q20="Fill in",Q22="Fill in"),"",(IF(OR(Q20=0,Q22=0),0,(Q20*Q20+Q20*Q22+Q22*Q22)*4/(12*PI()))))</f>
        <v/>
      </c>
      <c r="S21" s="10"/>
      <c r="T21" s="93">
        <f>'Volumes-edema'!T27</f>
        <v>0</v>
      </c>
      <c r="U21" s="5" t="str">
        <f>IF(OR(T20="Fill in",T22="Fill in"),"",(IF(OR(T20=0,T22=0),0,(T20*T20+T20*T22+T22*T22)*4/(12*PI()))))</f>
        <v/>
      </c>
      <c r="V21" s="93">
        <f>'Volumes-edema'!V27</f>
        <v>0</v>
      </c>
      <c r="W21" s="5" t="str">
        <f>IF(OR(V20="Fill in",V22="Fill in"),"",(IF(OR(V20=0,V22=0),0,(V20*V20+V20*V22+V22*V22)*4/(12*PI()))))</f>
        <v/>
      </c>
      <c r="X21" s="10"/>
      <c r="Y21" s="93">
        <f>'Volumes-edema'!Y27</f>
        <v>0</v>
      </c>
      <c r="Z21" s="5" t="str">
        <f>IF(OR(Y20="Fill in",Y22="Fill in"),"",(IF(OR(Y20=0,Y22=0),0,(Y20*Y20+Y20*Y22+Y22*Y22)*4/(12*PI()))))</f>
        <v/>
      </c>
      <c r="AA21" s="93">
        <f>'Volumes-edema'!AA27</f>
        <v>0</v>
      </c>
      <c r="AB21" s="5" t="str">
        <f>IF(OR(AA20="Fill in",AA22="Fill in"),"",(IF(OR(AA20=0,AA22=0),0,(AA20*AA20+AA20*AA22+AA22*AA22)*4/(12*PI()))))</f>
        <v/>
      </c>
      <c r="AC21" s="10"/>
      <c r="AD21" s="93">
        <f>'Volumes-edema'!AD27</f>
        <v>0</v>
      </c>
      <c r="AE21" s="5" t="str">
        <f>IF(OR(AD20="Fill in",AD22="Fill in"),"",(IF(OR(AD20=0,AD22=0),0,(AD20*AD20+AD20*AD22+AD22*AD22)*4/(12*PI()))))</f>
        <v/>
      </c>
      <c r="AF21" s="93">
        <f>'Volumes-edema'!AF27</f>
        <v>0</v>
      </c>
      <c r="AG21" s="5" t="str">
        <f>IF(OR(AF20="Fill in",AF22="Fill in"),"",(IF(OR(AF20=0,AF22=0),0,(AF20*AF20+AF20*AF22+AF22*AF22)*4/(12*PI()))))</f>
        <v/>
      </c>
      <c r="AH21" s="10"/>
      <c r="AI21" s="93">
        <f>'Volumes-edema'!AI27</f>
        <v>0</v>
      </c>
      <c r="AJ21" s="5" t="str">
        <f>IF(OR(AI20="Fill in",AI22="Fill in"),"",(IF(OR(AI20=0,AI22=0),0,(AI20*AI20+AI20*AI22+AI22*AI22)*4/(12*PI()))))</f>
        <v/>
      </c>
      <c r="AK21" s="93">
        <f>'Volumes-edema'!AK27</f>
        <v>0</v>
      </c>
      <c r="AL21" s="5" t="str">
        <f>IF(OR(AK20="Fill in",AK22="Fill in"),"",(IF(OR(AK20=0,AK22=0),0,(AK20*AK20+AK20*AK22+AK22*AK22)*4/(12*PI()))))</f>
        <v/>
      </c>
      <c r="AM21" s="10"/>
      <c r="AN21" s="93">
        <f>'Volumes-edema'!AN27</f>
        <v>0</v>
      </c>
      <c r="AO21" s="5" t="str">
        <f>IF(OR(AN20="Fill in",AN22="Fill in"),"",(IF(OR(AN20=0,AN22=0),0,(AN20*AN20+AN20*AN22+AN22*AN22)*4/(12*PI()))))</f>
        <v/>
      </c>
      <c r="AP21" s="93">
        <f>'Volumes-edema'!AP27</f>
        <v>0</v>
      </c>
      <c r="AQ21" s="5" t="str">
        <f>IF(OR(AP20="Fill in",AP22="Fill in"),"",(IF(OR(AP20=0,AP22=0),0,(AP20*AP20+AP20*AP22+AP22*AP22)*4/(12*PI()))))</f>
        <v/>
      </c>
      <c r="AR21" s="10"/>
      <c r="AS21" s="93">
        <f>'Volumes-edema'!AS27</f>
        <v>0</v>
      </c>
      <c r="AT21" s="5" t="str">
        <f>IF(OR(AS20="Fill in",AS22="Fill in"),"",(IF(OR(AS20=0,AS22=0),0,(AS20*AS20+AS20*AS22+AS22*AS22)*4/(12*PI()))))</f>
        <v/>
      </c>
      <c r="AU21" s="93">
        <f>'Volumes-edema'!AU27</f>
        <v>0</v>
      </c>
      <c r="AV21" s="5" t="str">
        <f>IF(OR(AU20="Fill in",AU22="Fill in"),"",(IF(OR(AU20=0,AU22=0),0,(AU20*AU20+AU20*AU22+AU22*AU22)*4/(12*PI()))))</f>
        <v/>
      </c>
      <c r="AW21" s="10"/>
      <c r="AX21" s="93">
        <f>'Volumes-edema'!AX27</f>
        <v>0</v>
      </c>
      <c r="AY21" s="5" t="str">
        <f>IF(OR(AX20="Fill in",AX22="Fill in"),"",(IF(OR(AX20=0,AX22=0),0,(AX20*AX20+AX20*AX22+AX22*AX22)*4/(12*PI()))))</f>
        <v/>
      </c>
      <c r="AZ21" s="93">
        <f>'Volumes-edema'!AZ27</f>
        <v>0</v>
      </c>
      <c r="BA21" s="5" t="str">
        <f>IF(OR(AZ20="Fill in",AZ22="Fill in"),"",(IF(OR(AZ20=0,AZ22=0),0,(AZ20*AZ20+AZ20*AZ22+AZ22*AZ22)*4/(12*PI()))))</f>
        <v/>
      </c>
      <c r="BB21" s="5"/>
      <c r="BC21" s="93">
        <f>'Volumes-edema'!BC27</f>
        <v>0</v>
      </c>
      <c r="BD21" s="5" t="str">
        <f>IF(OR(BC20="Fill in",BC22="Fill in"),"",(IF(OR(BC20=0,BC22=0),0,(BC20*BC20+BC20*BC22+BC22*BC22)*4/(12*PI()))))</f>
        <v/>
      </c>
      <c r="BE21" s="93">
        <f>'Volumes-edema'!BE27</f>
        <v>0</v>
      </c>
      <c r="BF21" s="5" t="str">
        <f>IF(OR(BE20="Fill in",BE22="Fill in"),"",(IF(OR(BE20=0,BE22=0),0,(BE20*BE20+BE20*BE22+BE22*BE22)*4/(12*PI()))))</f>
        <v/>
      </c>
      <c r="BG21" s="5"/>
      <c r="BH21" s="93">
        <f>'Volumes-edema'!BH27</f>
        <v>0</v>
      </c>
      <c r="BI21" s="5" t="str">
        <f>IF(OR(BH20="Fill in",BH22="Fill in"),"",(IF(OR(BH20=0,BH22=0),0,(BH20*BH20+BH20*BH22+BH22*BH22)*4/(12*PI()))))</f>
        <v/>
      </c>
      <c r="BJ21" s="93">
        <f>'Volumes-edema'!BJ27</f>
        <v>0</v>
      </c>
      <c r="BK21" s="5" t="str">
        <f>IF(OR(BJ20="Fill in",BJ22="Fill in"),"",(IF(OR(BJ20=0,BJ22=0),0,(BJ20*BJ20+BJ20*BJ22+BJ22*BJ22)*4/(12*PI()))))</f>
        <v/>
      </c>
      <c r="BL21" s="5"/>
      <c r="BM21" s="93">
        <f>'Volumes-edema'!BM27</f>
        <v>0</v>
      </c>
      <c r="BN21" s="5" t="str">
        <f>IF(OR(BM20="Fill in",BM22="Fill in"),"",(IF(OR(BM20=0,BM22=0),0,(BM20*BM20+BM20*BM22+BM22*BM22)*4/(12*PI()))))</f>
        <v/>
      </c>
      <c r="BO21" s="93">
        <f>'Volumes-edema'!BO27</f>
        <v>0</v>
      </c>
      <c r="BP21" s="5" t="str">
        <f>IF(OR(BO20="Fill in",BO22="Fill in"),"",(IF(OR(BO20=0,BO22=0),0,(BO20*BO20+BO20*BO22+BO22*BO22)*4/(12*PI()))))</f>
        <v/>
      </c>
      <c r="BQ21" s="5"/>
      <c r="BR21" s="93">
        <f>'Volumes-edema'!BR27</f>
        <v>0</v>
      </c>
      <c r="BS21" s="5" t="str">
        <f>IF(OR(BR20="Fill in",BR22="Fill in"),"",(IF(OR(BR20=0,BR22=0),0,(BR20*BR20+BR20*BR22+BR22*BR22)*4/(12*PI()))))</f>
        <v/>
      </c>
      <c r="BT21" s="93">
        <f>'Volumes-edema'!BT27</f>
        <v>0</v>
      </c>
      <c r="BU21" s="5" t="str">
        <f>IF(OR(BT20="Fill in",BT22="Fill in"),"",(IF(OR(BT20=0,BT22=0),0,(BT20*BT20+BT20*BT22+BT22*BT22)*4/(12*PI()))))</f>
        <v/>
      </c>
      <c r="BV21" s="5"/>
      <c r="BW21" s="93">
        <f>'Volumes-edema'!BW27</f>
        <v>0</v>
      </c>
      <c r="BX21" s="5" t="str">
        <f>IF(OR(BW20="Fill in",BW22="Fill in"),"",(IF(OR(BW20=0,BW22=0),0,(BW20*BW20+BW20*BW22+BW22*BW22)*4/(12*PI()))))</f>
        <v/>
      </c>
      <c r="BY21" s="93">
        <f>'Volumes-edema'!BY27</f>
        <v>0</v>
      </c>
      <c r="BZ21" s="5" t="str">
        <f>IF(OR(BY20="Fill in",BY22="Fill in"),"",(IF(OR(BY20=0,BY22=0),0,(BY20*BY20+BY20*BY22+BY22*BY22)*4/(12*PI()))))</f>
        <v/>
      </c>
      <c r="CA21" s="5"/>
      <c r="CB21" s="93">
        <f>'Volumes-edema'!CB27</f>
        <v>0</v>
      </c>
      <c r="CC21" s="5" t="str">
        <f>IF(OR(CB20="Fill in",CB22="Fill in"),"",(IF(OR(CB20=0,CB22=0),0,(CB20*CB20+CB20*CB22+CB22*CB22)*4/(12*PI()))))</f>
        <v/>
      </c>
      <c r="CD21" s="93">
        <f>'Volumes-edema'!CD27</f>
        <v>0</v>
      </c>
      <c r="CE21" s="5" t="str">
        <f>IF(OR(CD20="Fill in",CD22="Fill in"),"",(IF(OR(CD20=0,CD22=0),0,(CD20*CD20+CD20*CD22+CD22*CD22)*4/(12*PI()))))</f>
        <v/>
      </c>
      <c r="CF21" s="5"/>
      <c r="CG21" s="93">
        <f>'Volumes-edema'!CG27</f>
        <v>0</v>
      </c>
      <c r="CH21" s="5" t="str">
        <f>IF(OR(CG20="Fill in",CG22="Fill in"),"",(IF(OR(CG20=0,CG22=0),0,(CG20*CG20+CG20*CG22+CG22*CG22)*4/(12*PI()))))</f>
        <v/>
      </c>
      <c r="CI21" s="93">
        <f>'Volumes-edema'!CI27</f>
        <v>0</v>
      </c>
      <c r="CJ21" s="5" t="str">
        <f>IF(OR(CI20="Fill in",CI22="Fill in"),"",(IF(OR(CI20=0,CI22=0),0,(CI20*CI20+CI20*CI22+CI22*CI22)*4/(12*PI()))))</f>
        <v/>
      </c>
      <c r="CL21" s="93">
        <f>'Volumes-edema'!CL27</f>
        <v>0</v>
      </c>
      <c r="CM21" s="5" t="str">
        <f>IF(OR(CL20="Fill in",CL22="Fill in"),"",(IF(OR(CL20=0,CL22=0),0,(CL20*CL20+CL20*CL22+CL22*CL22)*4/(12*PI()))))</f>
        <v/>
      </c>
      <c r="CN21" s="93">
        <f>'Volumes-edema'!CN27</f>
        <v>0</v>
      </c>
      <c r="CO21" s="5" t="str">
        <f>IF(OR(CN20="Fill in",CN22="Fill in"),"",(IF(OR(CN20=0,CN22=0),0,(CN20*CN20+CN20*CN22+CN22*CN22)*4/(12*PI()))))</f>
        <v/>
      </c>
      <c r="CP21" s="5"/>
      <c r="CQ21" s="93">
        <f>'Volumes-edema'!CQ27</f>
        <v>0</v>
      </c>
      <c r="CR21" s="5" t="str">
        <f>IF(OR(CQ20="Fill in",CQ22="Fill in"),"",(IF(OR(CQ20=0,CQ22=0),0,(CQ20*CQ20+CQ20*CQ22+CQ22*CQ22)*4/(12*PI()))))</f>
        <v/>
      </c>
      <c r="CS21" s="93">
        <f>'Volumes-edema'!CS27</f>
        <v>0</v>
      </c>
      <c r="CT21" s="5" t="str">
        <f>IF(OR(CS20="Fill in",CS22="Fill in"),"",(IF(OR(CS20=0,CS22=0),0,(CS20*CS20+CS20*CS22+CS22*CS22)*4/(12*PI()))))</f>
        <v/>
      </c>
      <c r="CV21" s="93">
        <f>'Volumes-edema'!CV27</f>
        <v>0</v>
      </c>
      <c r="CW21" s="5" t="str">
        <f>IF(OR(CV20="Fill in",CV22="Fill in"),"",(IF(OR(CV20=0,CV22=0),0,(CV20*CV20+CV20*CV22+CV22*CV22)*4/(12*PI()))))</f>
        <v/>
      </c>
      <c r="CX21" s="93">
        <f>'Volumes-edema'!CX27</f>
        <v>0</v>
      </c>
      <c r="CY21" s="5" t="str">
        <f>IF(OR(CX20="Fill in",CX22="Fill in"),"",(IF(OR(CX20=0,CX22=0),0,(CX20*CX20+CX20*CX22+CX22*CX22)*4/(12*PI()))))</f>
        <v/>
      </c>
      <c r="DA21" s="93">
        <f>'Volumes-edema'!DA27</f>
        <v>0</v>
      </c>
      <c r="DB21" s="5" t="str">
        <f>IF(OR(DA20="Fill in",DA22="Fill in"),"",(IF(OR(DA20=0,DA22=0),0,(DA20*DA20+DA20*DA22+DA22*DA22)*4/(12*PI()))))</f>
        <v/>
      </c>
      <c r="DC21" s="93">
        <f>'Volumes-edema'!DC27</f>
        <v>0</v>
      </c>
      <c r="DD21" s="5" t="str">
        <f>IF(OR(DC20="Fill in",DC22="Fill in"),"",(IF(OR(DC20=0,DC22=0),0,(DC20*DC20+DC20*DC22+DC22*DC22)*4/(12*PI()))))</f>
        <v/>
      </c>
      <c r="DE21" s="5"/>
      <c r="DF21" s="93">
        <f>'Volumes-edema'!DF27</f>
        <v>0</v>
      </c>
      <c r="DG21" s="5" t="str">
        <f>IF(OR(DF20="Fill in",DF22="Fill in"),"",(IF(OR(DF20=0,DF22=0),0,(DF20*DF20+DF20*DF22+DF22*DF22)*4/(12*PI()))))</f>
        <v/>
      </c>
      <c r="DH21" s="93">
        <f>'Volumes-edema'!DH27</f>
        <v>0</v>
      </c>
      <c r="DI21" s="5" t="str">
        <f>IF(OR(DH20="Fill in",DH22="Fill in"),"",(IF(OR(DH20=0,DH22=0),0,(DH20*DH20+DH20*DH22+DH22*DH22)*4/(12*PI()))))</f>
        <v/>
      </c>
      <c r="DJ21" s="5"/>
      <c r="DK21" s="93">
        <f>'Volumes-edema'!DK27</f>
        <v>0</v>
      </c>
      <c r="DL21" s="5" t="str">
        <f>IF(OR(DK20="Fill in",DK22="Fill in"),"",(IF(OR(DK20=0,DK22=0),0,(DK20*DK20+DK20*DK22+DK22*DK22)*4/(12*PI()))))</f>
        <v/>
      </c>
      <c r="DM21" s="93">
        <f>'Volumes-edema'!DM27</f>
        <v>0</v>
      </c>
      <c r="DN21" s="5" t="str">
        <f>IF(OR(DM20="Fill in",DM22="Fill in"),"",(IF(OR(DM20=0,DM22=0),0,(DM20*DM20+DM20*DM22+DM22*DM22)*4/(12*PI()))))</f>
        <v/>
      </c>
      <c r="DO21" s="5"/>
      <c r="DP21" s="93">
        <f>'Volumes-edema'!DP27</f>
        <v>0</v>
      </c>
      <c r="DQ21" s="5" t="str">
        <f>IF(OR(DP20="Fill in",DP22="Fill in"),"",(IF(OR(DP20=0,DP22=0),0,(DP20*DP20+DP20*DP22+DP22*DP22)*4/(12*PI()))))</f>
        <v/>
      </c>
      <c r="DR21" s="93">
        <f>'Volumes-edema'!DR27</f>
        <v>0</v>
      </c>
      <c r="DS21" s="5" t="str">
        <f>IF(OR(DR20="Fill in",DR22="Fill in"),"",(IF(OR(DR20=0,DR22=0),0,(DR20*DR20+DR20*DR22+DR22*DR22)*4/(12*PI()))))</f>
        <v/>
      </c>
      <c r="DT21" s="5"/>
      <c r="DU21" s="93">
        <f>'Volumes-edema'!DU27</f>
        <v>0</v>
      </c>
      <c r="DV21" s="5" t="str">
        <f>IF(OR(DU20="Fill in",DU22="Fill in"),"",(IF(OR(DU20=0,DU22=0),0,(DU20*DU20+DU20*DU22+DU22*DU22)*4/(12*PI()))))</f>
        <v/>
      </c>
      <c r="DW21" s="93">
        <f>'Volumes-edema'!DW27</f>
        <v>0</v>
      </c>
      <c r="DX21" s="5" t="str">
        <f>IF(OR(DW20="Fill in",DW22="Fill in"),"",(IF(OR(DW20=0,DW22=0),0,(DW20*DW20+DW20*DW22+DW22*DW22)*4/(12*PI()))))</f>
        <v/>
      </c>
      <c r="DY21" s="5"/>
      <c r="DZ21" s="93">
        <f>'Volumes-edema'!DZ27</f>
        <v>0</v>
      </c>
      <c r="EA21" s="5" t="str">
        <f>IF(OR(DZ20="Fill in",DZ22="Fill in"),"",(IF(OR(DZ20=0,DZ22=0),0,(DZ20*DZ20+DZ20*DZ22+DZ22*DZ22)*4/(12*PI()))))</f>
        <v/>
      </c>
      <c r="EB21" s="93">
        <f>'Volumes-edema'!EB27</f>
        <v>0</v>
      </c>
      <c r="EC21" s="5" t="str">
        <f>IF(OR(EB20="Fill in",EB22="Fill in"),"",(IF(OR(EB20=0,EB22=0),0,(EB20*EB20+EB20*EB22+EB22*EB22)*4/(12*PI()))))</f>
        <v/>
      </c>
      <c r="ED21" s="5"/>
      <c r="EE21" s="93">
        <f>'Volumes-edema'!EE27</f>
        <v>0</v>
      </c>
      <c r="EF21" s="5" t="str">
        <f>IF(OR(EE20="Fill in",EE22="Fill in"),"",(IF(OR(EE20=0,EE22=0),0,(EE20*EE20+EE20*EE22+EE22*EE22)*4/(12*PI()))))</f>
        <v/>
      </c>
      <c r="EG21" s="93">
        <f>'Volumes-edema'!EG27</f>
        <v>0</v>
      </c>
      <c r="EH21" s="5" t="str">
        <f>IF(OR(EG20="Fill in",EG22="Fill in"),"",(IF(OR(EG20=0,EG22=0),0,(EG20*EG20+EG20*EG22+EG22*EG22)*4/(12*PI()))))</f>
        <v/>
      </c>
      <c r="EI21" s="5"/>
      <c r="EJ21" s="93">
        <f>'Volumes-edema'!EJ27</f>
        <v>0</v>
      </c>
      <c r="EK21" s="5" t="str">
        <f>IF(OR(EJ20="Fill in",EJ22="Fill in"),"",(IF(OR(EJ20=0,EJ22=0),0,(EJ20*EJ20+EJ20*EJ22+EJ22*EJ22)*4/(12*PI()))))</f>
        <v/>
      </c>
      <c r="EL21" s="93">
        <f>'Volumes-edema'!EL27</f>
        <v>0</v>
      </c>
      <c r="EM21" s="5" t="str">
        <f>IF(OR(EL20="Fill in",EL22="Fill in"),"",(IF(OR(EL20=0,EL22=0),0,(EL20*EL20+EL20*EL22+EL22*EL22)*4/(12*PI()))))</f>
        <v/>
      </c>
    </row>
    <row r="22" spans="1:143">
      <c r="A22" s="24"/>
      <c r="B22" s="6" t="s">
        <v>19</v>
      </c>
      <c r="C22" s="6"/>
      <c r="D22" s="24"/>
      <c r="E22" s="93" t="str">
        <f>'Volumes-edema'!E28</f>
        <v>Fill in</v>
      </c>
      <c r="F22" s="7"/>
      <c r="G22" s="93" t="str">
        <f>'Volumes-edema'!G28</f>
        <v>Fill in</v>
      </c>
      <c r="H22" s="7"/>
      <c r="I22" s="10"/>
      <c r="J22" s="3" t="str">
        <f>'Volumes-edema'!J28</f>
        <v>Fill in</v>
      </c>
      <c r="K22" s="7"/>
      <c r="L22" s="93" t="str">
        <f>'Volumes-edema'!L28</f>
        <v>Fill in</v>
      </c>
      <c r="M22" s="7"/>
      <c r="N22" s="10"/>
      <c r="O22" s="93" t="str">
        <f>'Volumes-edema'!O28</f>
        <v>Fill in</v>
      </c>
      <c r="P22" s="7"/>
      <c r="Q22" s="93" t="str">
        <f>'Volumes-edema'!Q28</f>
        <v>Fill in</v>
      </c>
      <c r="R22" s="7"/>
      <c r="S22" s="10"/>
      <c r="T22" s="93" t="str">
        <f>'Volumes-edema'!T28</f>
        <v>Fill in</v>
      </c>
      <c r="U22" s="7"/>
      <c r="V22" s="93" t="str">
        <f>'Volumes-edema'!V28</f>
        <v>Fill in</v>
      </c>
      <c r="W22" s="7"/>
      <c r="X22" s="10"/>
      <c r="Y22" s="93" t="str">
        <f>'Volumes-edema'!Y28</f>
        <v>Fill in</v>
      </c>
      <c r="Z22" s="7"/>
      <c r="AA22" s="93" t="str">
        <f>'Volumes-edema'!AA28</f>
        <v>Fill in</v>
      </c>
      <c r="AB22" s="7"/>
      <c r="AC22" s="10"/>
      <c r="AD22" s="93" t="str">
        <f>'Volumes-edema'!AD28</f>
        <v>Fill in</v>
      </c>
      <c r="AE22" s="7"/>
      <c r="AF22" s="93" t="str">
        <f>'Volumes-edema'!AF28</f>
        <v>Fill in</v>
      </c>
      <c r="AG22" s="7"/>
      <c r="AH22" s="30"/>
      <c r="AI22" s="93" t="str">
        <f>'Volumes-edema'!AI28</f>
        <v>Fill in</v>
      </c>
      <c r="AJ22" s="7"/>
      <c r="AK22" s="93" t="str">
        <f>'Volumes-edema'!AK28</f>
        <v>Fill in</v>
      </c>
      <c r="AL22" s="7"/>
      <c r="AM22" s="10"/>
      <c r="AN22" s="93" t="str">
        <f>'Volumes-edema'!AN28</f>
        <v>Fill in</v>
      </c>
      <c r="AO22" s="7"/>
      <c r="AP22" s="93" t="str">
        <f>'Volumes-edema'!AP28</f>
        <v>Fill in</v>
      </c>
      <c r="AQ22" s="7"/>
      <c r="AR22" s="10"/>
      <c r="AS22" s="93" t="str">
        <f>'Volumes-edema'!AS28</f>
        <v>Fill in</v>
      </c>
      <c r="AT22" s="7"/>
      <c r="AU22" s="93" t="str">
        <f>'Volumes-edema'!AU28</f>
        <v>Fill in</v>
      </c>
      <c r="AV22" s="7"/>
      <c r="AW22" s="10"/>
      <c r="AX22" s="93" t="str">
        <f>'Volumes-edema'!AX28</f>
        <v>Fill in</v>
      </c>
      <c r="AY22" s="7"/>
      <c r="AZ22" s="93" t="str">
        <f>'Volumes-edema'!AZ28</f>
        <v>Fill in</v>
      </c>
      <c r="BA22" s="7"/>
      <c r="BB22" s="7"/>
      <c r="BC22" s="93" t="str">
        <f>'Volumes-edema'!BC28</f>
        <v>Fill in</v>
      </c>
      <c r="BD22" s="7"/>
      <c r="BE22" s="93" t="str">
        <f>'Volumes-edema'!BE28</f>
        <v>Fill in</v>
      </c>
      <c r="BF22" s="7"/>
      <c r="BG22" s="7"/>
      <c r="BH22" s="93" t="str">
        <f>'Volumes-edema'!BH28</f>
        <v>Fill in</v>
      </c>
      <c r="BI22" s="7"/>
      <c r="BJ22" s="93" t="str">
        <f>'Volumes-edema'!BJ28</f>
        <v>Fill in</v>
      </c>
      <c r="BK22" s="7"/>
      <c r="BL22" s="7"/>
      <c r="BM22" s="93" t="str">
        <f>'Volumes-edema'!BM28</f>
        <v>Fill in</v>
      </c>
      <c r="BN22" s="7"/>
      <c r="BO22" s="93" t="str">
        <f>'Volumes-edema'!BO28</f>
        <v>Fill in</v>
      </c>
      <c r="BP22" s="7"/>
      <c r="BQ22" s="7"/>
      <c r="BR22" s="93" t="str">
        <f>'Volumes-edema'!BR28</f>
        <v>Fill in</v>
      </c>
      <c r="BS22" s="7"/>
      <c r="BT22" s="93" t="str">
        <f>'Volumes-edema'!BT28</f>
        <v>Fill in</v>
      </c>
      <c r="BU22" s="7"/>
      <c r="BV22" s="7"/>
      <c r="BW22" s="93" t="str">
        <f>'Volumes-edema'!BW28</f>
        <v>Fill in</v>
      </c>
      <c r="BX22" s="7"/>
      <c r="BY22" s="93" t="str">
        <f>'Volumes-edema'!BY28</f>
        <v>Fill in</v>
      </c>
      <c r="BZ22" s="7"/>
      <c r="CA22" s="7"/>
      <c r="CB22" s="93" t="str">
        <f>'Volumes-edema'!CB28</f>
        <v>Fill in</v>
      </c>
      <c r="CC22" s="7"/>
      <c r="CD22" s="93" t="str">
        <f>'Volumes-edema'!CD28</f>
        <v>Fill in</v>
      </c>
      <c r="CE22" s="7"/>
      <c r="CF22" s="7"/>
      <c r="CG22" s="93" t="str">
        <f>'Volumes-edema'!CG28</f>
        <v>Fill in</v>
      </c>
      <c r="CH22" s="7"/>
      <c r="CI22" s="93" t="str">
        <f>'Volumes-edema'!CI28</f>
        <v>Fill in</v>
      </c>
      <c r="CJ22" s="7"/>
      <c r="CL22" s="93" t="str">
        <f>'Volumes-edema'!CL28</f>
        <v>Fill in</v>
      </c>
      <c r="CM22" s="7"/>
      <c r="CN22" s="93" t="str">
        <f>'Volumes-edema'!CN28</f>
        <v>Fill in</v>
      </c>
      <c r="CO22" s="7"/>
      <c r="CP22" s="7"/>
      <c r="CQ22" s="93" t="str">
        <f>'Volumes-edema'!CQ28</f>
        <v>Fill in</v>
      </c>
      <c r="CR22" s="7"/>
      <c r="CS22" s="93" t="str">
        <f>'Volumes-edema'!CS28</f>
        <v>Fill in</v>
      </c>
      <c r="CT22" s="7"/>
      <c r="CV22" s="93" t="str">
        <f>'Volumes-edema'!CV28</f>
        <v>Fill in</v>
      </c>
      <c r="CW22" s="7"/>
      <c r="CX22" s="93" t="str">
        <f>'Volumes-edema'!CX28</f>
        <v>Fill in</v>
      </c>
      <c r="CY22" s="7"/>
      <c r="DA22" s="93" t="str">
        <f>'Volumes-edema'!DA28</f>
        <v>Fill in</v>
      </c>
      <c r="DB22" s="7"/>
      <c r="DC22" s="93" t="str">
        <f>'Volumes-edema'!DC28</f>
        <v>Fill in</v>
      </c>
      <c r="DD22" s="7"/>
      <c r="DE22" s="7"/>
      <c r="DF22" s="93" t="str">
        <f>'Volumes-edema'!DF28</f>
        <v>Fill in</v>
      </c>
      <c r="DG22" s="7"/>
      <c r="DH22" s="93" t="str">
        <f>'Volumes-edema'!DH28</f>
        <v>Fill in</v>
      </c>
      <c r="DI22" s="7"/>
      <c r="DJ22" s="7"/>
      <c r="DK22" s="93" t="str">
        <f>'Volumes-edema'!DK28</f>
        <v>Fill in</v>
      </c>
      <c r="DL22" s="7"/>
      <c r="DM22" s="93" t="str">
        <f>'Volumes-edema'!DM28</f>
        <v>Fill in</v>
      </c>
      <c r="DN22" s="7"/>
      <c r="DO22" s="7"/>
      <c r="DP22" s="93" t="str">
        <f>'Volumes-edema'!DP28</f>
        <v>Fill in</v>
      </c>
      <c r="DQ22" s="7"/>
      <c r="DR22" s="93" t="str">
        <f>'Volumes-edema'!DR28</f>
        <v>Fill in</v>
      </c>
      <c r="DS22" s="7"/>
      <c r="DT22" s="7"/>
      <c r="DU22" s="93" t="str">
        <f>'Volumes-edema'!DU28</f>
        <v>Fill in</v>
      </c>
      <c r="DV22" s="7"/>
      <c r="DW22" s="93" t="str">
        <f>'Volumes-edema'!DW28</f>
        <v>Fill in</v>
      </c>
      <c r="DX22" s="7"/>
      <c r="DY22" s="7"/>
      <c r="DZ22" s="93" t="str">
        <f>'Volumes-edema'!DZ28</f>
        <v>Fill in</v>
      </c>
      <c r="EA22" s="7"/>
      <c r="EB22" s="93" t="str">
        <f>'Volumes-edema'!EB28</f>
        <v>Fill in</v>
      </c>
      <c r="EC22" s="7"/>
      <c r="ED22" s="7"/>
      <c r="EE22" s="93" t="str">
        <f>'Volumes-edema'!EE28</f>
        <v>Fill in</v>
      </c>
      <c r="EF22" s="7"/>
      <c r="EG22" s="93" t="str">
        <f>'Volumes-edema'!EG28</f>
        <v>Fill in</v>
      </c>
      <c r="EH22" s="7"/>
      <c r="EI22" s="7"/>
      <c r="EJ22" s="93" t="str">
        <f>'Volumes-edema'!EJ28</f>
        <v>Fill in</v>
      </c>
      <c r="EK22" s="7"/>
      <c r="EL22" s="93" t="str">
        <f>'Volumes-edema'!EL28</f>
        <v>Fill in</v>
      </c>
      <c r="EM22" s="7"/>
    </row>
    <row r="23" spans="1:143">
      <c r="A23" s="24"/>
      <c r="B23" s="6"/>
      <c r="C23" s="6" t="s">
        <v>11</v>
      </c>
      <c r="D23" s="24"/>
      <c r="E23" s="93">
        <f>'Volumes-edema'!E29</f>
        <v>0</v>
      </c>
      <c r="F23" s="5" t="str">
        <f>IF(OR(E22="Fill in",E24="Fill in"),"",(IF(OR(E22=0,E24=0),0,(E22*E22+E22*E24+E24*E24)*4/(12*PI()))))</f>
        <v/>
      </c>
      <c r="G23" s="93">
        <f>'Volumes-edema'!G29</f>
        <v>0</v>
      </c>
      <c r="H23" s="5" t="str">
        <f>IF(OR(G22="Fill in",G24="Fill in"),"",(IF(OR(G22=0,G24=0),0,(G22*G22+G22*G24+G24*G24)*4/(12*PI()))))</f>
        <v/>
      </c>
      <c r="I23" s="10"/>
      <c r="J23" s="3">
        <f>'Volumes-edema'!J29</f>
        <v>0</v>
      </c>
      <c r="K23" s="5" t="str">
        <f>IF(OR(J22="Fill in",J24="Fill in"),"",(IF(OR(J22=0,J24=0),0,(J22*J22+J22*J24+J24*J24)*4/(12*PI()))))</f>
        <v/>
      </c>
      <c r="L23" s="93">
        <f>'Volumes-edema'!L29</f>
        <v>0</v>
      </c>
      <c r="M23" s="5" t="str">
        <f>IF(OR(L22="Fill in",L24="Fill in"),"",(IF(OR(L22=0,L24=0),0,(L22*L22+L22*L24+L24*L24)*4/(12*PI()))))</f>
        <v/>
      </c>
      <c r="N23" s="10"/>
      <c r="O23" s="93">
        <f>'Volumes-edema'!O29</f>
        <v>0</v>
      </c>
      <c r="P23" s="5" t="str">
        <f>IF(OR(O22="Fill in",O24="Fill in"),"",(IF(OR(O22=0,O24=0),0,(O22*O22+O22*O24+O24*O24)*4/(12*PI()))))</f>
        <v/>
      </c>
      <c r="Q23" s="93">
        <f>'Volumes-edema'!Q29</f>
        <v>0</v>
      </c>
      <c r="R23" s="5" t="str">
        <f>IF(OR(Q22="Fill in",Q24="Fill in"),"",(IF(OR(Q22=0,Q24=0),0,(Q22*Q22+Q22*Q24+Q24*Q24)*4/(12*PI()))))</f>
        <v/>
      </c>
      <c r="S23" s="10"/>
      <c r="T23" s="93">
        <f>'Volumes-edema'!T29</f>
        <v>0</v>
      </c>
      <c r="U23" s="5" t="str">
        <f>IF(OR(T22="Fill in",T24="Fill in"),"",(IF(OR(T22=0,T24=0),0,(T22*T22+T22*T24+T24*T24)*4/(12*PI()))))</f>
        <v/>
      </c>
      <c r="V23" s="93">
        <f>'Volumes-edema'!V29</f>
        <v>0</v>
      </c>
      <c r="W23" s="5" t="str">
        <f>IF(OR(V22="Fill in",V24="Fill in"),"",(IF(OR(V22=0,V24=0),0,(V22*V22+V22*V24+V24*V24)*4/(12*PI()))))</f>
        <v/>
      </c>
      <c r="X23" s="10"/>
      <c r="Y23" s="93">
        <f>'Volumes-edema'!Y29</f>
        <v>0</v>
      </c>
      <c r="Z23" s="5" t="str">
        <f>IF(OR(Y22="Fill in",Y24="Fill in"),"",(IF(OR(Y22=0,Y24=0),0,(Y22*Y22+Y22*Y24+Y24*Y24)*4/(12*PI()))))</f>
        <v/>
      </c>
      <c r="AA23" s="93">
        <f>'Volumes-edema'!AA29</f>
        <v>0</v>
      </c>
      <c r="AB23" s="5" t="str">
        <f>IF(OR(AA22="Fill in",AA24="Fill in"),"",(IF(OR(AA22=0,AA24=0),0,(AA22*AA22+AA22*AA24+AA24*AA24)*4/(12*PI()))))</f>
        <v/>
      </c>
      <c r="AC23" s="10"/>
      <c r="AD23" s="93">
        <f>'Volumes-edema'!AD29</f>
        <v>0</v>
      </c>
      <c r="AE23" s="5" t="str">
        <f>IF(OR(AD22="Fill in",AD24="Fill in"),"",(IF(OR(AD22=0,AD24=0),0,(AD22*AD22+AD22*AD24+AD24*AD24)*4/(12*PI()))))</f>
        <v/>
      </c>
      <c r="AF23" s="93">
        <f>'Volumes-edema'!AF29</f>
        <v>0</v>
      </c>
      <c r="AG23" s="5" t="str">
        <f>IF(OR(AF22="Fill in",AF24="Fill in"),"",(IF(OR(AF22=0,AF24=0),0,(AF22*AF22+AF22*AF24+AF24*AF24)*4/(12*PI()))))</f>
        <v/>
      </c>
      <c r="AH23" s="10"/>
      <c r="AI23" s="93">
        <f>'Volumes-edema'!AI29</f>
        <v>0</v>
      </c>
      <c r="AJ23" s="5" t="str">
        <f>IF(OR(AI22="Fill in",AI24="Fill in"),"",(IF(OR(AI22=0,AI24=0),0,(AI22*AI22+AI22*AI24+AI24*AI24)*4/(12*PI()))))</f>
        <v/>
      </c>
      <c r="AK23" s="93">
        <f>'Volumes-edema'!AK29</f>
        <v>0</v>
      </c>
      <c r="AL23" s="5" t="str">
        <f>IF(OR(AK22="Fill in",AK24="Fill in"),"",(IF(OR(AK22=0,AK24=0),0,(AK22*AK22+AK22*AK24+AK24*AK24)*4/(12*PI()))))</f>
        <v/>
      </c>
      <c r="AM23" s="10"/>
      <c r="AN23" s="93">
        <f>'Volumes-edema'!AN29</f>
        <v>0</v>
      </c>
      <c r="AO23" s="5" t="str">
        <f>IF(OR(AN22="Fill in",AN24="Fill in"),"",(IF(OR(AN22=0,AN24=0),0,(AN22*AN22+AN22*AN24+AN24*AN24)*4/(12*PI()))))</f>
        <v/>
      </c>
      <c r="AP23" s="93">
        <f>'Volumes-edema'!AP29</f>
        <v>0</v>
      </c>
      <c r="AQ23" s="5" t="str">
        <f>IF(OR(AP22="Fill in",AP24="Fill in"),"",(IF(OR(AP22=0,AP24=0),0,(AP22*AP22+AP22*AP24+AP24*AP24)*4/(12*PI()))))</f>
        <v/>
      </c>
      <c r="AR23" s="10"/>
      <c r="AS23" s="93">
        <f>'Volumes-edema'!AS29</f>
        <v>0</v>
      </c>
      <c r="AT23" s="5" t="str">
        <f>IF(OR(AS22="Fill in",AS24="Fill in"),"",(IF(OR(AS22=0,AS24=0),0,(AS22*AS22+AS22*AS24+AS24*AS24)*4/(12*PI()))))</f>
        <v/>
      </c>
      <c r="AU23" s="93">
        <f>'Volumes-edema'!AU29</f>
        <v>0</v>
      </c>
      <c r="AV23" s="5" t="str">
        <f>IF(OR(AU22="Fill in",AU24="Fill in"),"",(IF(OR(AU22=0,AU24=0),0,(AU22*AU22+AU22*AU24+AU24*AU24)*4/(12*PI()))))</f>
        <v/>
      </c>
      <c r="AW23" s="10"/>
      <c r="AX23" s="93">
        <f>'Volumes-edema'!AX29</f>
        <v>0</v>
      </c>
      <c r="AY23" s="5" t="str">
        <f>IF(OR(AX22="Fill in",AX24="Fill in"),"",(IF(OR(AX22=0,AX24=0),0,(AX22*AX22+AX22*AX24+AX24*AX24)*4/(12*PI()))))</f>
        <v/>
      </c>
      <c r="AZ23" s="93">
        <f>'Volumes-edema'!AZ29</f>
        <v>0</v>
      </c>
      <c r="BA23" s="5" t="str">
        <f>IF(OR(AZ22="Fill in",AZ24="Fill in"),"",(IF(OR(AZ22=0,AZ24=0),0,(AZ22*AZ22+AZ22*AZ24+AZ24*AZ24)*4/(12*PI()))))</f>
        <v/>
      </c>
      <c r="BB23" s="5"/>
      <c r="BC23" s="93">
        <f>'Volumes-edema'!BC29</f>
        <v>0</v>
      </c>
      <c r="BD23" s="5" t="str">
        <f>IF(OR(BC22="Fill in",BC24="Fill in"),"",(IF(OR(BC22=0,BC24=0),0,(BC22*BC22+BC22*BC24+BC24*BC24)*4/(12*PI()))))</f>
        <v/>
      </c>
      <c r="BE23" s="93">
        <f>'Volumes-edema'!BE29</f>
        <v>0</v>
      </c>
      <c r="BF23" s="5" t="str">
        <f>IF(OR(BE22="Fill in",BE24="Fill in"),"",(IF(OR(BE22=0,BE24=0),0,(BE22*BE22+BE22*BE24+BE24*BE24)*4/(12*PI()))))</f>
        <v/>
      </c>
      <c r="BG23" s="5"/>
      <c r="BH23" s="93">
        <f>'Volumes-edema'!BH29</f>
        <v>0</v>
      </c>
      <c r="BI23" s="5" t="str">
        <f>IF(OR(BH22="Fill in",BH24="Fill in"),"",(IF(OR(BH22=0,BH24=0),0,(BH22*BH22+BH22*BH24+BH24*BH24)*4/(12*PI()))))</f>
        <v/>
      </c>
      <c r="BJ23" s="93">
        <f>'Volumes-edema'!BJ29</f>
        <v>0</v>
      </c>
      <c r="BK23" s="5" t="str">
        <f>IF(OR(BJ22="Fill in",BJ24="Fill in"),"",(IF(OR(BJ22=0,BJ24=0),0,(BJ22*BJ22+BJ22*BJ24+BJ24*BJ24)*4/(12*PI()))))</f>
        <v/>
      </c>
      <c r="BL23" s="5"/>
      <c r="BM23" s="93">
        <f>'Volumes-edema'!BM29</f>
        <v>0</v>
      </c>
      <c r="BN23" s="5" t="str">
        <f>IF(OR(BM22="Fill in",BM24="Fill in"),"",(IF(OR(BM22=0,BM24=0),0,(BM22*BM22+BM22*BM24+BM24*BM24)*4/(12*PI()))))</f>
        <v/>
      </c>
      <c r="BO23" s="93">
        <f>'Volumes-edema'!BO29</f>
        <v>0</v>
      </c>
      <c r="BP23" s="5" t="str">
        <f>IF(OR(BO22="Fill in",BO24="Fill in"),"",(IF(OR(BO22=0,BO24=0),0,(BO22*BO22+BO22*BO24+BO24*BO24)*4/(12*PI()))))</f>
        <v/>
      </c>
      <c r="BQ23" s="5"/>
      <c r="BR23" s="93">
        <f>'Volumes-edema'!BR29</f>
        <v>0</v>
      </c>
      <c r="BS23" s="5" t="str">
        <f>IF(OR(BR22="Fill in",BR24="Fill in"),"",(IF(OR(BR22=0,BR24=0),0,(BR22*BR22+BR22*BR24+BR24*BR24)*4/(12*PI()))))</f>
        <v/>
      </c>
      <c r="BT23" s="93">
        <f>'Volumes-edema'!BT29</f>
        <v>0</v>
      </c>
      <c r="BU23" s="5" t="str">
        <f>IF(OR(BT22="Fill in",BT24="Fill in"),"",(IF(OR(BT22=0,BT24=0),0,(BT22*BT22+BT22*BT24+BT24*BT24)*4/(12*PI()))))</f>
        <v/>
      </c>
      <c r="BV23" s="5"/>
      <c r="BW23" s="93">
        <f>'Volumes-edema'!BW29</f>
        <v>0</v>
      </c>
      <c r="BX23" s="5" t="str">
        <f>IF(OR(BW22="Fill in",BW24="Fill in"),"",(IF(OR(BW22=0,BW24=0),0,(BW22*BW22+BW22*BW24+BW24*BW24)*4/(12*PI()))))</f>
        <v/>
      </c>
      <c r="BY23" s="93">
        <f>'Volumes-edema'!BY29</f>
        <v>0</v>
      </c>
      <c r="BZ23" s="5" t="str">
        <f>IF(OR(BY22="Fill in",BY24="Fill in"),"",(IF(OR(BY22=0,BY24=0),0,(BY22*BY22+BY22*BY24+BY24*BY24)*4/(12*PI()))))</f>
        <v/>
      </c>
      <c r="CA23" s="5"/>
      <c r="CB23" s="93">
        <f>'Volumes-edema'!CB29</f>
        <v>0</v>
      </c>
      <c r="CC23" s="5" t="str">
        <f>IF(OR(CB22="Fill in",CB24="Fill in"),"",(IF(OR(CB22=0,CB24=0),0,(CB22*CB22+CB22*CB24+CB24*CB24)*4/(12*PI()))))</f>
        <v/>
      </c>
      <c r="CD23" s="93">
        <f>'Volumes-edema'!CD29</f>
        <v>0</v>
      </c>
      <c r="CE23" s="5" t="str">
        <f>IF(OR(CD22="Fill in",CD24="Fill in"),"",(IF(OR(CD22=0,CD24=0),0,(CD22*CD22+CD22*CD24+CD24*CD24)*4/(12*PI()))))</f>
        <v/>
      </c>
      <c r="CF23" s="5"/>
      <c r="CG23" s="93">
        <f>'Volumes-edema'!CG29</f>
        <v>0</v>
      </c>
      <c r="CH23" s="5" t="str">
        <f>IF(OR(CG22="Fill in",CG24="Fill in"),"",(IF(OR(CG22=0,CG24=0),0,(CG22*CG22+CG22*CG24+CG24*CG24)*4/(12*PI()))))</f>
        <v/>
      </c>
      <c r="CI23" s="93">
        <f>'Volumes-edema'!CI29</f>
        <v>0</v>
      </c>
      <c r="CJ23" s="5" t="str">
        <f>IF(OR(CI22="Fill in",CI24="Fill in"),"",(IF(OR(CI22=0,CI24=0),0,(CI22*CI22+CI22*CI24+CI24*CI24)*4/(12*PI()))))</f>
        <v/>
      </c>
      <c r="CL23" s="93">
        <f>'Volumes-edema'!CL29</f>
        <v>0</v>
      </c>
      <c r="CM23" s="5" t="str">
        <f>IF(OR(CL22="Fill in",CL24="Fill in"),"",(IF(OR(CL22=0,CL24=0),0,(CL22*CL22+CL22*CL24+CL24*CL24)*4/(12*PI()))))</f>
        <v/>
      </c>
      <c r="CN23" s="93">
        <f>'Volumes-edema'!CN29</f>
        <v>0</v>
      </c>
      <c r="CO23" s="5" t="str">
        <f>IF(OR(CN22="Fill in",CN24="Fill in"),"",(IF(OR(CN22=0,CN24=0),0,(CN22*CN22+CN22*CN24+CN24*CN24)*4/(12*PI()))))</f>
        <v/>
      </c>
      <c r="CP23" s="5"/>
      <c r="CQ23" s="93">
        <f>'Volumes-edema'!CQ29</f>
        <v>0</v>
      </c>
      <c r="CR23" s="5" t="str">
        <f>IF(OR(CQ22="Fill in",CQ24="Fill in"),"",(IF(OR(CQ22=0,CQ24=0),0,(CQ22*CQ22+CQ22*CQ24+CQ24*CQ24)*4/(12*PI()))))</f>
        <v/>
      </c>
      <c r="CS23" s="93">
        <f>'Volumes-edema'!CS29</f>
        <v>0</v>
      </c>
      <c r="CT23" s="5" t="str">
        <f>IF(OR(CS22="Fill in",CS24="Fill in"),"",(IF(OR(CS22=0,CS24=0),0,(CS22*CS22+CS22*CS24+CS24*CS24)*4/(12*PI()))))</f>
        <v/>
      </c>
      <c r="CV23" s="93">
        <f>'Volumes-edema'!CV29</f>
        <v>0</v>
      </c>
      <c r="CW23" s="5" t="str">
        <f>IF(OR(CV22="Fill in",CV24="Fill in"),"",(IF(OR(CV22=0,CV24=0),0,(CV22*CV22+CV22*CV24+CV24*CV24)*4/(12*PI()))))</f>
        <v/>
      </c>
      <c r="CX23" s="93">
        <f>'Volumes-edema'!CX29</f>
        <v>0</v>
      </c>
      <c r="CY23" s="5" t="str">
        <f>IF(OR(CX22="Fill in",CX24="Fill in"),"",(IF(OR(CX22=0,CX24=0),0,(CX22*CX22+CX22*CX24+CX24*CX24)*4/(12*PI()))))</f>
        <v/>
      </c>
      <c r="DA23" s="93">
        <f>'Volumes-edema'!DA29</f>
        <v>0</v>
      </c>
      <c r="DB23" s="5" t="str">
        <f>IF(OR(DA22="Fill in",DA24="Fill in"),"",(IF(OR(DA22=0,DA24=0),0,(DA22*DA22+DA22*DA24+DA24*DA24)*4/(12*PI()))))</f>
        <v/>
      </c>
      <c r="DC23" s="93">
        <f>'Volumes-edema'!DC29</f>
        <v>0</v>
      </c>
      <c r="DD23" s="5" t="str">
        <f>IF(OR(DC22="Fill in",DC24="Fill in"),"",(IF(OR(DC22=0,DC24=0),0,(DC22*DC22+DC22*DC24+DC24*DC24)*4/(12*PI()))))</f>
        <v/>
      </c>
      <c r="DE23" s="5"/>
      <c r="DF23" s="93">
        <f>'Volumes-edema'!DF29</f>
        <v>0</v>
      </c>
      <c r="DG23" s="5" t="str">
        <f>IF(OR(DF22="Fill in",DF24="Fill in"),"",(IF(OR(DF22=0,DF24=0),0,(DF22*DF22+DF22*DF24+DF24*DF24)*4/(12*PI()))))</f>
        <v/>
      </c>
      <c r="DH23" s="93">
        <f>'Volumes-edema'!DH29</f>
        <v>0</v>
      </c>
      <c r="DI23" s="5" t="str">
        <f>IF(OR(DH22="Fill in",DH24="Fill in"),"",(IF(OR(DH22=0,DH24=0),0,(DH22*DH22+DH22*DH24+DH24*DH24)*4/(12*PI()))))</f>
        <v/>
      </c>
      <c r="DJ23" s="5"/>
      <c r="DK23" s="93">
        <f>'Volumes-edema'!DK29</f>
        <v>0</v>
      </c>
      <c r="DL23" s="5" t="str">
        <f>IF(OR(DK22="Fill in",DK24="Fill in"),"",(IF(OR(DK22=0,DK24=0),0,(DK22*DK22+DK22*DK24+DK24*DK24)*4/(12*PI()))))</f>
        <v/>
      </c>
      <c r="DM23" s="93">
        <f>'Volumes-edema'!DM29</f>
        <v>0</v>
      </c>
      <c r="DN23" s="5" t="str">
        <f>IF(OR(DM22="Fill in",DM24="Fill in"),"",(IF(OR(DM22=0,DM24=0),0,(DM22*DM22+DM22*DM24+DM24*DM24)*4/(12*PI()))))</f>
        <v/>
      </c>
      <c r="DO23" s="5"/>
      <c r="DP23" s="93">
        <f>'Volumes-edema'!DP29</f>
        <v>0</v>
      </c>
      <c r="DQ23" s="5" t="str">
        <f>IF(OR(DP22="Fill in",DP24="Fill in"),"",(IF(OR(DP22=0,DP24=0),0,(DP22*DP22+DP22*DP24+DP24*DP24)*4/(12*PI()))))</f>
        <v/>
      </c>
      <c r="DR23" s="93">
        <f>'Volumes-edema'!DR29</f>
        <v>0</v>
      </c>
      <c r="DS23" s="5" t="str">
        <f>IF(OR(DR22="Fill in",DR24="Fill in"),"",(IF(OR(DR22=0,DR24=0),0,(DR22*DR22+DR22*DR24+DR24*DR24)*4/(12*PI()))))</f>
        <v/>
      </c>
      <c r="DT23" s="5"/>
      <c r="DU23" s="93">
        <f>'Volumes-edema'!DU29</f>
        <v>0</v>
      </c>
      <c r="DV23" s="5" t="str">
        <f>IF(OR(DU22="Fill in",DU24="Fill in"),"",(IF(OR(DU22=0,DU24=0),0,(DU22*DU22+DU22*DU24+DU24*DU24)*4/(12*PI()))))</f>
        <v/>
      </c>
      <c r="DW23" s="93">
        <f>'Volumes-edema'!DW29</f>
        <v>0</v>
      </c>
      <c r="DX23" s="5" t="str">
        <f>IF(OR(DW22="Fill in",DW24="Fill in"),"",(IF(OR(DW22=0,DW24=0),0,(DW22*DW22+DW22*DW24+DW24*DW24)*4/(12*PI()))))</f>
        <v/>
      </c>
      <c r="DY23" s="5"/>
      <c r="DZ23" s="93">
        <f>'Volumes-edema'!DZ29</f>
        <v>0</v>
      </c>
      <c r="EA23" s="5" t="str">
        <f>IF(OR(DZ22="Fill in",DZ24="Fill in"),"",(IF(OR(DZ22=0,DZ24=0),0,(DZ22*DZ22+DZ22*DZ24+DZ24*DZ24)*4/(12*PI()))))</f>
        <v/>
      </c>
      <c r="EB23" s="93">
        <f>'Volumes-edema'!EB29</f>
        <v>0</v>
      </c>
      <c r="EC23" s="5" t="str">
        <f>IF(OR(EB22="Fill in",EB24="Fill in"),"",(IF(OR(EB22=0,EB24=0),0,(EB22*EB22+EB22*EB24+EB24*EB24)*4/(12*PI()))))</f>
        <v/>
      </c>
      <c r="ED23" s="5"/>
      <c r="EE23" s="93">
        <f>'Volumes-edema'!EE29</f>
        <v>0</v>
      </c>
      <c r="EF23" s="5" t="str">
        <f>IF(OR(EE22="Fill in",EE24="Fill in"),"",(IF(OR(EE22=0,EE24=0),0,(EE22*EE22+EE22*EE24+EE24*EE24)*4/(12*PI()))))</f>
        <v/>
      </c>
      <c r="EG23" s="93">
        <f>'Volumes-edema'!EG29</f>
        <v>0</v>
      </c>
      <c r="EH23" s="5" t="str">
        <f>IF(OR(EG22="Fill in",EG24="Fill in"),"",(IF(OR(EG22=0,EG24=0),0,(EG22*EG22+EG22*EG24+EG24*EG24)*4/(12*PI()))))</f>
        <v/>
      </c>
      <c r="EI23" s="5"/>
      <c r="EJ23" s="93">
        <f>'Volumes-edema'!EJ29</f>
        <v>0</v>
      </c>
      <c r="EK23" s="5" t="str">
        <f>IF(OR(EJ22="Fill in",EJ24="Fill in"),"",(IF(OR(EJ22=0,EJ24=0),0,(EJ22*EJ22+EJ22*EJ24+EJ24*EJ24)*4/(12*PI()))))</f>
        <v/>
      </c>
      <c r="EL23" s="93">
        <f>'Volumes-edema'!EL29</f>
        <v>0</v>
      </c>
      <c r="EM23" s="5" t="str">
        <f>IF(OR(EL22="Fill in",EL24="Fill in"),"",(IF(OR(EL22=0,EL24=0),0,(EL22*EL22+EL22*EL24+EL24*EL24)*4/(12*PI()))))</f>
        <v/>
      </c>
    </row>
    <row r="24" spans="1:143">
      <c r="A24" s="24"/>
      <c r="B24" s="6" t="s">
        <v>20</v>
      </c>
      <c r="C24" s="6"/>
      <c r="D24" s="24"/>
      <c r="E24" s="93" t="str">
        <f>'Volumes-edema'!E30</f>
        <v>Fill in</v>
      </c>
      <c r="F24" s="7"/>
      <c r="G24" s="93" t="str">
        <f>'Volumes-edema'!G30</f>
        <v>Fill in</v>
      </c>
      <c r="H24" s="7"/>
      <c r="I24" s="10"/>
      <c r="J24" s="3" t="str">
        <f>'Volumes-edema'!J30</f>
        <v>Fill in</v>
      </c>
      <c r="K24" s="7"/>
      <c r="L24" s="93" t="str">
        <f>'Volumes-edema'!L30</f>
        <v>Fill in</v>
      </c>
      <c r="M24" s="7"/>
      <c r="N24" s="10"/>
      <c r="O24" s="93" t="str">
        <f>'Volumes-edema'!O30</f>
        <v>Fill in</v>
      </c>
      <c r="P24" s="7"/>
      <c r="Q24" s="93" t="str">
        <f>'Volumes-edema'!Q30</f>
        <v>Fill in</v>
      </c>
      <c r="R24" s="7"/>
      <c r="S24" s="10"/>
      <c r="T24" s="93" t="str">
        <f>'Volumes-edema'!T30</f>
        <v>Fill in</v>
      </c>
      <c r="U24" s="7"/>
      <c r="V24" s="93" t="str">
        <f>'Volumes-edema'!V30</f>
        <v>Fill in</v>
      </c>
      <c r="W24" s="7"/>
      <c r="X24" s="10"/>
      <c r="Y24" s="93" t="str">
        <f>'Volumes-edema'!Y30</f>
        <v>Fill in</v>
      </c>
      <c r="Z24" s="7"/>
      <c r="AA24" s="93" t="str">
        <f>'Volumes-edema'!AA30</f>
        <v>Fill in</v>
      </c>
      <c r="AB24" s="7"/>
      <c r="AC24" s="10"/>
      <c r="AD24" s="93" t="str">
        <f>'Volumes-edema'!AD30</f>
        <v>Fill in</v>
      </c>
      <c r="AE24" s="7"/>
      <c r="AF24" s="93" t="str">
        <f>'Volumes-edema'!AF30</f>
        <v>Fill in</v>
      </c>
      <c r="AG24" s="7"/>
      <c r="AH24" s="30"/>
      <c r="AI24" s="93" t="str">
        <f>'Volumes-edema'!AI30</f>
        <v>Fill in</v>
      </c>
      <c r="AJ24" s="7"/>
      <c r="AK24" s="93" t="str">
        <f>'Volumes-edema'!AK30</f>
        <v>Fill in</v>
      </c>
      <c r="AL24" s="7"/>
      <c r="AM24" s="10"/>
      <c r="AN24" s="93" t="str">
        <f>'Volumes-edema'!AN30</f>
        <v>Fill in</v>
      </c>
      <c r="AO24" s="7"/>
      <c r="AP24" s="93" t="str">
        <f>'Volumes-edema'!AP30</f>
        <v>Fill in</v>
      </c>
      <c r="AQ24" s="7"/>
      <c r="AR24" s="10"/>
      <c r="AS24" s="93" t="str">
        <f>'Volumes-edema'!AS30</f>
        <v>Fill in</v>
      </c>
      <c r="AT24" s="7"/>
      <c r="AU24" s="93" t="str">
        <f>'Volumes-edema'!AU30</f>
        <v>Fill in</v>
      </c>
      <c r="AV24" s="7"/>
      <c r="AW24" s="10"/>
      <c r="AX24" s="93" t="str">
        <f>'Volumes-edema'!AX30</f>
        <v>Fill in</v>
      </c>
      <c r="AY24" s="7"/>
      <c r="AZ24" s="93" t="str">
        <f>'Volumes-edema'!AZ30</f>
        <v>Fill in</v>
      </c>
      <c r="BA24" s="7"/>
      <c r="BB24" s="7"/>
      <c r="BC24" s="93" t="str">
        <f>'Volumes-edema'!BC30</f>
        <v>Fill in</v>
      </c>
      <c r="BD24" s="7"/>
      <c r="BE24" s="93" t="str">
        <f>'Volumes-edema'!BE30</f>
        <v>Fill in</v>
      </c>
      <c r="BF24" s="7"/>
      <c r="BG24" s="7"/>
      <c r="BH24" s="93" t="str">
        <f>'Volumes-edema'!BH30</f>
        <v>Fill in</v>
      </c>
      <c r="BI24" s="7"/>
      <c r="BJ24" s="93" t="str">
        <f>'Volumes-edema'!BJ30</f>
        <v>Fill in</v>
      </c>
      <c r="BK24" s="7"/>
      <c r="BL24" s="7"/>
      <c r="BM24" s="93" t="str">
        <f>'Volumes-edema'!BM30</f>
        <v>Fill in</v>
      </c>
      <c r="BN24" s="7"/>
      <c r="BO24" s="93" t="str">
        <f>'Volumes-edema'!BO30</f>
        <v>Fill in</v>
      </c>
      <c r="BP24" s="7"/>
      <c r="BQ24" s="7"/>
      <c r="BR24" s="93" t="str">
        <f>'Volumes-edema'!BR30</f>
        <v>Fill in</v>
      </c>
      <c r="BS24" s="7"/>
      <c r="BT24" s="93" t="str">
        <f>'Volumes-edema'!BT30</f>
        <v>Fill in</v>
      </c>
      <c r="BU24" s="7"/>
      <c r="BV24" s="7"/>
      <c r="BW24" s="93" t="str">
        <f>'Volumes-edema'!BW30</f>
        <v>Fill in</v>
      </c>
      <c r="BX24" s="7"/>
      <c r="BY24" s="93" t="str">
        <f>'Volumes-edema'!BY30</f>
        <v>Fill in</v>
      </c>
      <c r="BZ24" s="7"/>
      <c r="CA24" s="7"/>
      <c r="CB24" s="93" t="str">
        <f>'Volumes-edema'!CB30</f>
        <v>Fill in</v>
      </c>
      <c r="CC24" s="7"/>
      <c r="CD24" s="93" t="str">
        <f>'Volumes-edema'!CD30</f>
        <v>Fill in</v>
      </c>
      <c r="CE24" s="7"/>
      <c r="CF24" s="7"/>
      <c r="CG24" s="93" t="str">
        <f>'Volumes-edema'!CG30</f>
        <v>Fill in</v>
      </c>
      <c r="CH24" s="7"/>
      <c r="CI24" s="93" t="str">
        <f>'Volumes-edema'!CI30</f>
        <v>Fill in</v>
      </c>
      <c r="CJ24" s="7"/>
      <c r="CL24" s="93" t="str">
        <f>'Volumes-edema'!CL30</f>
        <v>Fill in</v>
      </c>
      <c r="CM24" s="7"/>
      <c r="CN24" s="93" t="str">
        <f>'Volumes-edema'!CN30</f>
        <v>Fill in</v>
      </c>
      <c r="CO24" s="7"/>
      <c r="CP24" s="7"/>
      <c r="CQ24" s="93" t="str">
        <f>'Volumes-edema'!CQ30</f>
        <v>Fill in</v>
      </c>
      <c r="CR24" s="7"/>
      <c r="CS24" s="93" t="str">
        <f>'Volumes-edema'!CS30</f>
        <v>Fill in</v>
      </c>
      <c r="CT24" s="7"/>
      <c r="CV24" s="93" t="str">
        <f>'Volumes-edema'!CV30</f>
        <v>Fill in</v>
      </c>
      <c r="CW24" s="7"/>
      <c r="CX24" s="93" t="str">
        <f>'Volumes-edema'!CX30</f>
        <v>Fill in</v>
      </c>
      <c r="CY24" s="7"/>
      <c r="DA24" s="93" t="str">
        <f>'Volumes-edema'!DA30</f>
        <v>Fill in</v>
      </c>
      <c r="DB24" s="7"/>
      <c r="DC24" s="93" t="str">
        <f>'Volumes-edema'!DC30</f>
        <v>Fill in</v>
      </c>
      <c r="DD24" s="7"/>
      <c r="DE24" s="7"/>
      <c r="DF24" s="93" t="str">
        <f>'Volumes-edema'!DF30</f>
        <v>Fill in</v>
      </c>
      <c r="DG24" s="7"/>
      <c r="DH24" s="93" t="str">
        <f>'Volumes-edema'!DH30</f>
        <v>Fill in</v>
      </c>
      <c r="DI24" s="7"/>
      <c r="DJ24" s="7"/>
      <c r="DK24" s="93" t="str">
        <f>'Volumes-edema'!DK30</f>
        <v>Fill in</v>
      </c>
      <c r="DL24" s="7"/>
      <c r="DM24" s="93" t="str">
        <f>'Volumes-edema'!DM30</f>
        <v>Fill in</v>
      </c>
      <c r="DN24" s="7"/>
      <c r="DO24" s="7"/>
      <c r="DP24" s="93" t="str">
        <f>'Volumes-edema'!DP30</f>
        <v>Fill in</v>
      </c>
      <c r="DQ24" s="7"/>
      <c r="DR24" s="93" t="str">
        <f>'Volumes-edema'!DR30</f>
        <v>Fill in</v>
      </c>
      <c r="DS24" s="7"/>
      <c r="DT24" s="7"/>
      <c r="DU24" s="93" t="str">
        <f>'Volumes-edema'!DU30</f>
        <v>Fill in</v>
      </c>
      <c r="DV24" s="7"/>
      <c r="DW24" s="93" t="str">
        <f>'Volumes-edema'!DW30</f>
        <v>Fill in</v>
      </c>
      <c r="DX24" s="7"/>
      <c r="DY24" s="7"/>
      <c r="DZ24" s="93" t="str">
        <f>'Volumes-edema'!DZ30</f>
        <v>Fill in</v>
      </c>
      <c r="EA24" s="7"/>
      <c r="EB24" s="93" t="str">
        <f>'Volumes-edema'!EB30</f>
        <v>Fill in</v>
      </c>
      <c r="EC24" s="7"/>
      <c r="ED24" s="7"/>
      <c r="EE24" s="93" t="str">
        <f>'Volumes-edema'!EE30</f>
        <v>Fill in</v>
      </c>
      <c r="EF24" s="7"/>
      <c r="EG24" s="93" t="str">
        <f>'Volumes-edema'!EG30</f>
        <v>Fill in</v>
      </c>
      <c r="EH24" s="7"/>
      <c r="EI24" s="7"/>
      <c r="EJ24" s="93" t="str">
        <f>'Volumes-edema'!EJ30</f>
        <v>Fill in</v>
      </c>
      <c r="EK24" s="7"/>
      <c r="EL24" s="93" t="str">
        <f>'Volumes-edema'!EL30</f>
        <v>Fill in</v>
      </c>
      <c r="EM24" s="7"/>
    </row>
    <row r="25" spans="1:143">
      <c r="A25" s="24"/>
      <c r="B25" s="6"/>
      <c r="C25" s="6" t="s">
        <v>11</v>
      </c>
      <c r="D25" s="24"/>
      <c r="E25" s="93">
        <f>'Volumes-edema'!E31</f>
        <v>0</v>
      </c>
      <c r="F25" s="5" t="str">
        <f>IF(OR(E24="Fill in",E26="Fill in"),"",(IF(OR(E24=0,E26=0),0,(E24*E24+E24*E26+E26*E26)*4/(12*PI()))))</f>
        <v/>
      </c>
      <c r="G25" s="93">
        <f>'Volumes-edema'!G31</f>
        <v>0</v>
      </c>
      <c r="H25" s="5" t="str">
        <f>IF(OR(G24="Fill in",G26="Fill in"),"",(IF(OR(G24=0,G26=0),0,(G24*G24+G24*G26+G26*G26)*4/(12*PI()))))</f>
        <v/>
      </c>
      <c r="I25" s="10"/>
      <c r="J25" s="3">
        <f>'Volumes-edema'!J31</f>
        <v>0</v>
      </c>
      <c r="K25" s="5" t="str">
        <f>IF(OR(J24="Fill in",J26="Fill in"),"",(IF(OR(J24=0,J26=0),0,(J24*J24+J24*J26+J26*J26)*4/(12*PI()))))</f>
        <v/>
      </c>
      <c r="L25" s="93">
        <f>'Volumes-edema'!L31</f>
        <v>0</v>
      </c>
      <c r="M25" s="5" t="str">
        <f>IF(OR(L24="Fill in",L26="Fill in"),"",(IF(OR(L24=0,L26=0),0,(L24*L24+L24*L26+L26*L26)*4/(12*PI()))))</f>
        <v/>
      </c>
      <c r="N25" s="10"/>
      <c r="O25" s="93">
        <f>'Volumes-edema'!O31</f>
        <v>0</v>
      </c>
      <c r="P25" s="5" t="str">
        <f>IF(OR(O24="Fill in",O26="Fill in"),"",(IF(OR(O24=0,O26=0),0,(O24*O24+O24*O26+O26*O26)*4/(12*PI()))))</f>
        <v/>
      </c>
      <c r="Q25" s="93">
        <f>'Volumes-edema'!Q31</f>
        <v>0</v>
      </c>
      <c r="R25" s="5" t="str">
        <f>IF(OR(Q24="Fill in",Q26="Fill in"),"",(IF(OR(Q24=0,Q26=0),0,(Q24*Q24+Q24*Q26+Q26*Q26)*4/(12*PI()))))</f>
        <v/>
      </c>
      <c r="S25" s="10"/>
      <c r="T25" s="93">
        <f>'Volumes-edema'!T31</f>
        <v>0</v>
      </c>
      <c r="U25" s="5" t="str">
        <f>IF(OR(T24="Fill in",T26="Fill in"),"",(IF(OR(T24=0,T26=0),0,(T24*T24+T24*T26+T26*T26)*4/(12*PI()))))</f>
        <v/>
      </c>
      <c r="V25" s="93">
        <f>'Volumes-edema'!V31</f>
        <v>0</v>
      </c>
      <c r="W25" s="5" t="str">
        <f>IF(OR(V24="Fill in",V26="Fill in"),"",(IF(OR(V24=0,V26=0),0,(V24*V24+V24*V26+V26*V26)*4/(12*PI()))))</f>
        <v/>
      </c>
      <c r="X25" s="10"/>
      <c r="Y25" s="93">
        <f>'Volumes-edema'!Y31</f>
        <v>0</v>
      </c>
      <c r="Z25" s="5" t="str">
        <f>IF(OR(Y24="Fill in",Y26="Fill in"),"",(IF(OR(Y24=0,Y26=0),0,(Y24*Y24+Y24*Y26+Y26*Y26)*4/(12*PI()))))</f>
        <v/>
      </c>
      <c r="AA25" s="93">
        <f>'Volumes-edema'!AA31</f>
        <v>0</v>
      </c>
      <c r="AB25" s="5" t="str">
        <f>IF(OR(AA24="Fill in",AA26="Fill in"),"",(IF(OR(AA24=0,AA26=0),0,(AA24*AA24+AA24*AA26+AA26*AA26)*4/(12*PI()))))</f>
        <v/>
      </c>
      <c r="AC25" s="10"/>
      <c r="AD25" s="93">
        <f>'Volumes-edema'!AD31</f>
        <v>0</v>
      </c>
      <c r="AE25" s="5" t="str">
        <f>IF(OR(AD24="Fill in",AD26="Fill in"),"",(IF(OR(AD24=0,AD26=0),0,(AD24*AD24+AD24*AD26+AD26*AD26)*4/(12*PI()))))</f>
        <v/>
      </c>
      <c r="AF25" s="93">
        <f>'Volumes-edema'!AF31</f>
        <v>0</v>
      </c>
      <c r="AG25" s="5" t="str">
        <f>IF(OR(AF24="Fill in",AF26="Fill in"),"",(IF(OR(AF24=0,AF26=0),0,(AF24*AF24+AF24*AF26+AF26*AF26)*4/(12*PI()))))</f>
        <v/>
      </c>
      <c r="AH25" s="10"/>
      <c r="AI25" s="93">
        <f>'Volumes-edema'!AI31</f>
        <v>0</v>
      </c>
      <c r="AJ25" s="5" t="str">
        <f>IF(OR(AI24="Fill in",AI26="Fill in"),"",(IF(OR(AI24=0,AI26=0),0,(AI24*AI24+AI24*AI26+AI26*AI26)*4/(12*PI()))))</f>
        <v/>
      </c>
      <c r="AK25" s="93">
        <f>'Volumes-edema'!AK31</f>
        <v>0</v>
      </c>
      <c r="AL25" s="5" t="str">
        <f>IF(OR(AK24="Fill in",AK26="Fill in"),"",(IF(OR(AK24=0,AK26=0),0,(AK24*AK24+AK24*AK26+AK26*AK26)*4/(12*PI()))))</f>
        <v/>
      </c>
      <c r="AM25" s="10"/>
      <c r="AN25" s="93">
        <f>'Volumes-edema'!AN31</f>
        <v>0</v>
      </c>
      <c r="AO25" s="5" t="str">
        <f>IF(OR(AN24="Fill in",AN26="Fill in"),"",(IF(OR(AN24=0,AN26=0),0,(AN24*AN24+AN24*AN26+AN26*AN26)*4/(12*PI()))))</f>
        <v/>
      </c>
      <c r="AP25" s="93">
        <f>'Volumes-edema'!AP31</f>
        <v>0</v>
      </c>
      <c r="AQ25" s="5" t="str">
        <f>IF(OR(AP24="Fill in",AP26="Fill in"),"",(IF(OR(AP24=0,AP26=0),0,(AP24*AP24+AP24*AP26+AP26*AP26)*4/(12*PI()))))</f>
        <v/>
      </c>
      <c r="AR25" s="10"/>
      <c r="AS25" s="93">
        <f>'Volumes-edema'!AS31</f>
        <v>0</v>
      </c>
      <c r="AT25" s="5" t="str">
        <f>IF(OR(AS24="Fill in",AS26="Fill in"),"",(IF(OR(AS24=0,AS26=0),0,(AS24*AS24+AS24*AS26+AS26*AS26)*4/(12*PI()))))</f>
        <v/>
      </c>
      <c r="AU25" s="93">
        <f>'Volumes-edema'!AU31</f>
        <v>0</v>
      </c>
      <c r="AV25" s="5" t="str">
        <f>IF(OR(AU24="Fill in",AU26="Fill in"),"",(IF(OR(AU24=0,AU26=0),0,(AU24*AU24+AU24*AU26+AU26*AU26)*4/(12*PI()))))</f>
        <v/>
      </c>
      <c r="AW25" s="10"/>
      <c r="AX25" s="93">
        <f>'Volumes-edema'!AX31</f>
        <v>0</v>
      </c>
      <c r="AY25" s="5" t="str">
        <f>IF(OR(AX24="Fill in",AX26="Fill in"),"",(IF(OR(AX24=0,AX26=0),0,(AX24*AX24+AX24*AX26+AX26*AX26)*4/(12*PI()))))</f>
        <v/>
      </c>
      <c r="AZ25" s="93">
        <f>'Volumes-edema'!AZ31</f>
        <v>0</v>
      </c>
      <c r="BA25" s="5" t="str">
        <f>IF(OR(AZ24="Fill in",AZ26="Fill in"),"",(IF(OR(AZ24=0,AZ26=0),0,(AZ24*AZ24+AZ24*AZ26+AZ26*AZ26)*4/(12*PI()))))</f>
        <v/>
      </c>
      <c r="BB25" s="5"/>
      <c r="BC25" s="93">
        <f>'Volumes-edema'!BC31</f>
        <v>0</v>
      </c>
      <c r="BD25" s="5" t="str">
        <f>IF(OR(BC24="Fill in",BC26="Fill in"),"",(IF(OR(BC24=0,BC26=0),0,(BC24*BC24+BC24*BC26+BC26*BC26)*4/(12*PI()))))</f>
        <v/>
      </c>
      <c r="BE25" s="93">
        <f>'Volumes-edema'!BE31</f>
        <v>0</v>
      </c>
      <c r="BF25" s="5" t="str">
        <f>IF(OR(BE24="Fill in",BE26="Fill in"),"",(IF(OR(BE24=0,BE26=0),0,(BE24*BE24+BE24*BE26+BE26*BE26)*4/(12*PI()))))</f>
        <v/>
      </c>
      <c r="BG25" s="5"/>
      <c r="BH25" s="93">
        <f>'Volumes-edema'!BH31</f>
        <v>0</v>
      </c>
      <c r="BI25" s="5" t="str">
        <f>IF(OR(BH24="Fill in",BH26="Fill in"),"",(IF(OR(BH24=0,BH26=0),0,(BH24*BH24+BH24*BH26+BH26*BH26)*4/(12*PI()))))</f>
        <v/>
      </c>
      <c r="BJ25" s="93">
        <f>'Volumes-edema'!BJ31</f>
        <v>0</v>
      </c>
      <c r="BK25" s="5" t="str">
        <f>IF(OR(BJ24="Fill in",BJ26="Fill in"),"",(IF(OR(BJ24=0,BJ26=0),0,(BJ24*BJ24+BJ24*BJ26+BJ26*BJ26)*4/(12*PI()))))</f>
        <v/>
      </c>
      <c r="BL25" s="5"/>
      <c r="BM25" s="93">
        <f>'Volumes-edema'!BM31</f>
        <v>0</v>
      </c>
      <c r="BN25" s="5" t="str">
        <f>IF(OR(BM24="Fill in",BM26="Fill in"),"",(IF(OR(BM24=0,BM26=0),0,(BM24*BM24+BM24*BM26+BM26*BM26)*4/(12*PI()))))</f>
        <v/>
      </c>
      <c r="BO25" s="93">
        <f>'Volumes-edema'!BO31</f>
        <v>0</v>
      </c>
      <c r="BP25" s="5" t="str">
        <f>IF(OR(BO24="Fill in",BO26="Fill in"),"",(IF(OR(BO24=0,BO26=0),0,(BO24*BO24+BO24*BO26+BO26*BO26)*4/(12*PI()))))</f>
        <v/>
      </c>
      <c r="BQ25" s="5"/>
      <c r="BR25" s="93">
        <f>'Volumes-edema'!BR31</f>
        <v>0</v>
      </c>
      <c r="BS25" s="5" t="str">
        <f>IF(OR(BR24="Fill in",BR26="Fill in"),"",(IF(OR(BR24=0,BR26=0),0,(BR24*BR24+BR24*BR26+BR26*BR26)*4/(12*PI()))))</f>
        <v/>
      </c>
      <c r="BT25" s="93">
        <f>'Volumes-edema'!BT31</f>
        <v>0</v>
      </c>
      <c r="BU25" s="5" t="str">
        <f>IF(OR(BT24="Fill in",BT26="Fill in"),"",(IF(OR(BT24=0,BT26=0),0,(BT24*BT24+BT24*BT26+BT26*BT26)*4/(12*PI()))))</f>
        <v/>
      </c>
      <c r="BV25" s="5"/>
      <c r="BW25" s="93">
        <f>'Volumes-edema'!BW31</f>
        <v>0</v>
      </c>
      <c r="BX25" s="5" t="str">
        <f>IF(OR(BW24="Fill in",BW26="Fill in"),"",(IF(OR(BW24=0,BW26=0),0,(BW24*BW24+BW24*BW26+BW26*BW26)*4/(12*PI()))))</f>
        <v/>
      </c>
      <c r="BY25" s="93">
        <f>'Volumes-edema'!BY31</f>
        <v>0</v>
      </c>
      <c r="BZ25" s="5" t="str">
        <f>IF(OR(BY24="Fill in",BY26="Fill in"),"",(IF(OR(BY24=0,BY26=0),0,(BY24*BY24+BY24*BY26+BY26*BY26)*4/(12*PI()))))</f>
        <v/>
      </c>
      <c r="CA25" s="5"/>
      <c r="CB25" s="93">
        <f>'Volumes-edema'!CB31</f>
        <v>0</v>
      </c>
      <c r="CC25" s="5" t="str">
        <f>IF(OR(CB24="Fill in",CB26="Fill in"),"",(IF(OR(CB24=0,CB26=0),0,(CB24*CB24+CB24*CB26+CB26*CB26)*4/(12*PI()))))</f>
        <v/>
      </c>
      <c r="CD25" s="93">
        <f>'Volumes-edema'!CD31</f>
        <v>0</v>
      </c>
      <c r="CE25" s="5" t="str">
        <f>IF(OR(CD24="Fill in",CD26="Fill in"),"",(IF(OR(CD24=0,CD26=0),0,(CD24*CD24+CD24*CD26+CD26*CD26)*4/(12*PI()))))</f>
        <v/>
      </c>
      <c r="CF25" s="5"/>
      <c r="CG25" s="93">
        <f>'Volumes-edema'!CG31</f>
        <v>0</v>
      </c>
      <c r="CH25" s="5" t="str">
        <f>IF(OR(CG24="Fill in",CG26="Fill in"),"",(IF(OR(CG24=0,CG26=0),0,(CG24*CG24+CG24*CG26+CG26*CG26)*4/(12*PI()))))</f>
        <v/>
      </c>
      <c r="CI25" s="93">
        <f>'Volumes-edema'!CI31</f>
        <v>0</v>
      </c>
      <c r="CJ25" s="5" t="str">
        <f>IF(OR(CI24="Fill in",CI26="Fill in"),"",(IF(OR(CI24=0,CI26=0),0,(CI24*CI24+CI24*CI26+CI26*CI26)*4/(12*PI()))))</f>
        <v/>
      </c>
      <c r="CL25" s="93">
        <f>'Volumes-edema'!CL31</f>
        <v>0</v>
      </c>
      <c r="CM25" s="5" t="str">
        <f>IF(OR(CL24="Fill in",CL26="Fill in"),"",(IF(OR(CL24=0,CL26=0),0,(CL24*CL24+CL24*CL26+CL26*CL26)*4/(12*PI()))))</f>
        <v/>
      </c>
      <c r="CN25" s="93">
        <f>'Volumes-edema'!CN31</f>
        <v>0</v>
      </c>
      <c r="CO25" s="5" t="str">
        <f>IF(OR(CN24="Fill in",CN26="Fill in"),"",(IF(OR(CN24=0,CN26=0),0,(CN24*CN24+CN24*CN26+CN26*CN26)*4/(12*PI()))))</f>
        <v/>
      </c>
      <c r="CP25" s="5"/>
      <c r="CQ25" s="93">
        <f>'Volumes-edema'!CQ31</f>
        <v>0</v>
      </c>
      <c r="CR25" s="5" t="str">
        <f>IF(OR(CQ24="Fill in",CQ26="Fill in"),"",(IF(OR(CQ24=0,CQ26=0),0,(CQ24*CQ24+CQ24*CQ26+CQ26*CQ26)*4/(12*PI()))))</f>
        <v/>
      </c>
      <c r="CS25" s="93">
        <f>'Volumes-edema'!CS31</f>
        <v>0</v>
      </c>
      <c r="CT25" s="5" t="str">
        <f>IF(OR(CS24="Fill in",CS26="Fill in"),"",(IF(OR(CS24=0,CS26=0),0,(CS24*CS24+CS24*CS26+CS26*CS26)*4/(12*PI()))))</f>
        <v/>
      </c>
      <c r="CV25" s="93">
        <f>'Volumes-edema'!CV31</f>
        <v>0</v>
      </c>
      <c r="CW25" s="5" t="str">
        <f>IF(OR(CV24="Fill in",CV26="Fill in"),"",(IF(OR(CV24=0,CV26=0),0,(CV24*CV24+CV24*CV26+CV26*CV26)*4/(12*PI()))))</f>
        <v/>
      </c>
      <c r="CX25" s="93">
        <f>'Volumes-edema'!CX31</f>
        <v>0</v>
      </c>
      <c r="CY25" s="5" t="str">
        <f>IF(OR(CX24="Fill in",CX26="Fill in"),"",(IF(OR(CX24=0,CX26=0),0,(CX24*CX24+CX24*CX26+CX26*CX26)*4/(12*PI()))))</f>
        <v/>
      </c>
      <c r="DA25" s="93">
        <f>'Volumes-edema'!DA31</f>
        <v>0</v>
      </c>
      <c r="DB25" s="5" t="str">
        <f>IF(OR(DA24="Fill in",DA26="Fill in"),"",(IF(OR(DA24=0,DA26=0),0,(DA24*DA24+DA24*DA26+DA26*DA26)*4/(12*PI()))))</f>
        <v/>
      </c>
      <c r="DC25" s="93">
        <f>'Volumes-edema'!DC31</f>
        <v>0</v>
      </c>
      <c r="DD25" s="5" t="str">
        <f>IF(OR(DC24="Fill in",DC26="Fill in"),"",(IF(OR(DC24=0,DC26=0),0,(DC24*DC24+DC24*DC26+DC26*DC26)*4/(12*PI()))))</f>
        <v/>
      </c>
      <c r="DE25" s="5"/>
      <c r="DF25" s="93">
        <f>'Volumes-edema'!DF31</f>
        <v>0</v>
      </c>
      <c r="DG25" s="5" t="str">
        <f>IF(OR(DF24="Fill in",DF26="Fill in"),"",(IF(OR(DF24=0,DF26=0),0,(DF24*DF24+DF24*DF26+DF26*DF26)*4/(12*PI()))))</f>
        <v/>
      </c>
      <c r="DH25" s="93">
        <f>'Volumes-edema'!DH31</f>
        <v>0</v>
      </c>
      <c r="DI25" s="5" t="str">
        <f>IF(OR(DH24="Fill in",DH26="Fill in"),"",(IF(OR(DH24=0,DH26=0),0,(DH24*DH24+DH24*DH26+DH26*DH26)*4/(12*PI()))))</f>
        <v/>
      </c>
      <c r="DJ25" s="5"/>
      <c r="DK25" s="93">
        <f>'Volumes-edema'!DK31</f>
        <v>0</v>
      </c>
      <c r="DL25" s="5" t="str">
        <f>IF(OR(DK24="Fill in",DK26="Fill in"),"",(IF(OR(DK24=0,DK26=0),0,(DK24*DK24+DK24*DK26+DK26*DK26)*4/(12*PI()))))</f>
        <v/>
      </c>
      <c r="DM25" s="93">
        <f>'Volumes-edema'!DM31</f>
        <v>0</v>
      </c>
      <c r="DN25" s="5" t="str">
        <f>IF(OR(DM24="Fill in",DM26="Fill in"),"",(IF(OR(DM24=0,DM26=0),0,(DM24*DM24+DM24*DM26+DM26*DM26)*4/(12*PI()))))</f>
        <v/>
      </c>
      <c r="DO25" s="5"/>
      <c r="DP25" s="93">
        <f>'Volumes-edema'!DP31</f>
        <v>0</v>
      </c>
      <c r="DQ25" s="5" t="str">
        <f>IF(OR(DP24="Fill in",DP26="Fill in"),"",(IF(OR(DP24=0,DP26=0),0,(DP24*DP24+DP24*DP26+DP26*DP26)*4/(12*PI()))))</f>
        <v/>
      </c>
      <c r="DR25" s="93">
        <f>'Volumes-edema'!DR31</f>
        <v>0</v>
      </c>
      <c r="DS25" s="5" t="str">
        <f>IF(OR(DR24="Fill in",DR26="Fill in"),"",(IF(OR(DR24=0,DR26=0),0,(DR24*DR24+DR24*DR26+DR26*DR26)*4/(12*PI()))))</f>
        <v/>
      </c>
      <c r="DT25" s="5"/>
      <c r="DU25" s="93">
        <f>'Volumes-edema'!DU31</f>
        <v>0</v>
      </c>
      <c r="DV25" s="5" t="str">
        <f>IF(OR(DU24="Fill in",DU26="Fill in"),"",(IF(OR(DU24=0,DU26=0),0,(DU24*DU24+DU24*DU26+DU26*DU26)*4/(12*PI()))))</f>
        <v/>
      </c>
      <c r="DW25" s="93">
        <f>'Volumes-edema'!DW31</f>
        <v>0</v>
      </c>
      <c r="DX25" s="5" t="str">
        <f>IF(OR(DW24="Fill in",DW26="Fill in"),"",(IF(OR(DW24=0,DW26=0),0,(DW24*DW24+DW24*DW26+DW26*DW26)*4/(12*PI()))))</f>
        <v/>
      </c>
      <c r="DY25" s="5"/>
      <c r="DZ25" s="93">
        <f>'Volumes-edema'!DZ31</f>
        <v>0</v>
      </c>
      <c r="EA25" s="5" t="str">
        <f>IF(OR(DZ24="Fill in",DZ26="Fill in"),"",(IF(OR(DZ24=0,DZ26=0),0,(DZ24*DZ24+DZ24*DZ26+DZ26*DZ26)*4/(12*PI()))))</f>
        <v/>
      </c>
      <c r="EB25" s="93">
        <f>'Volumes-edema'!EB31</f>
        <v>0</v>
      </c>
      <c r="EC25" s="5" t="str">
        <f>IF(OR(EB24="Fill in",EB26="Fill in"),"",(IF(OR(EB24=0,EB26=0),0,(EB24*EB24+EB24*EB26+EB26*EB26)*4/(12*PI()))))</f>
        <v/>
      </c>
      <c r="ED25" s="5"/>
      <c r="EE25" s="93">
        <f>'Volumes-edema'!EE31</f>
        <v>0</v>
      </c>
      <c r="EF25" s="5" t="str">
        <f>IF(OR(EE24="Fill in",EE26="Fill in"),"",(IF(OR(EE24=0,EE26=0),0,(EE24*EE24+EE24*EE26+EE26*EE26)*4/(12*PI()))))</f>
        <v/>
      </c>
      <c r="EG25" s="93">
        <f>'Volumes-edema'!EG31</f>
        <v>0</v>
      </c>
      <c r="EH25" s="5" t="str">
        <f>IF(OR(EG24="Fill in",EG26="Fill in"),"",(IF(OR(EG24=0,EG26=0),0,(EG24*EG24+EG24*EG26+EG26*EG26)*4/(12*PI()))))</f>
        <v/>
      </c>
      <c r="EI25" s="5"/>
      <c r="EJ25" s="93">
        <f>'Volumes-edema'!EJ31</f>
        <v>0</v>
      </c>
      <c r="EK25" s="5" t="str">
        <f>IF(OR(EJ24="Fill in",EJ26="Fill in"),"",(IF(OR(EJ24=0,EJ26=0),0,(EJ24*EJ24+EJ24*EJ26+EJ26*EJ26)*4/(12*PI()))))</f>
        <v/>
      </c>
      <c r="EL25" s="93">
        <f>'Volumes-edema'!EL31</f>
        <v>0</v>
      </c>
      <c r="EM25" s="5" t="str">
        <f>IF(OR(EL24="Fill in",EL26="Fill in"),"",(IF(OR(EL24=0,EL26=0),0,(EL24*EL24+EL24*EL26+EL26*EL26)*4/(12*PI()))))</f>
        <v/>
      </c>
    </row>
    <row r="26" spans="1:143">
      <c r="A26" s="24"/>
      <c r="B26" s="6" t="s">
        <v>21</v>
      </c>
      <c r="C26" s="6"/>
      <c r="D26" s="24"/>
      <c r="E26" s="93" t="str">
        <f>'Volumes-edema'!E32</f>
        <v>Fill in</v>
      </c>
      <c r="F26" s="7"/>
      <c r="G26" s="93" t="str">
        <f>'Volumes-edema'!G32</f>
        <v>Fill in</v>
      </c>
      <c r="H26" s="7"/>
      <c r="I26" s="10"/>
      <c r="J26" s="3" t="str">
        <f>'Volumes-edema'!J32</f>
        <v>Fill in</v>
      </c>
      <c r="K26" s="7"/>
      <c r="L26" s="93" t="str">
        <f>'Volumes-edema'!L32</f>
        <v>Fill in</v>
      </c>
      <c r="M26" s="7"/>
      <c r="N26" s="10"/>
      <c r="O26" s="93" t="str">
        <f>'Volumes-edema'!O32</f>
        <v>Fill in</v>
      </c>
      <c r="P26" s="7"/>
      <c r="Q26" s="93" t="str">
        <f>'Volumes-edema'!Q32</f>
        <v>Fill in</v>
      </c>
      <c r="R26" s="7"/>
      <c r="S26" s="10"/>
      <c r="T26" s="93" t="str">
        <f>'Volumes-edema'!T32</f>
        <v>Fill in</v>
      </c>
      <c r="U26" s="7"/>
      <c r="V26" s="93" t="str">
        <f>'Volumes-edema'!V32</f>
        <v>Fill in</v>
      </c>
      <c r="W26" s="7"/>
      <c r="X26" s="10"/>
      <c r="Y26" s="93" t="str">
        <f>'Volumes-edema'!Y32</f>
        <v>Fill in</v>
      </c>
      <c r="Z26" s="7"/>
      <c r="AA26" s="93" t="str">
        <f>'Volumes-edema'!AA32</f>
        <v>Fill in</v>
      </c>
      <c r="AB26" s="7"/>
      <c r="AC26" s="10"/>
      <c r="AD26" s="93" t="str">
        <f>'Volumes-edema'!AD32</f>
        <v>Fill in</v>
      </c>
      <c r="AE26" s="7"/>
      <c r="AF26" s="93" t="str">
        <f>'Volumes-edema'!AF32</f>
        <v>Fill in</v>
      </c>
      <c r="AG26" s="7"/>
      <c r="AH26" s="30"/>
      <c r="AI26" s="93" t="str">
        <f>'Volumes-edema'!AI32</f>
        <v>Fill in</v>
      </c>
      <c r="AJ26" s="7"/>
      <c r="AK26" s="93" t="str">
        <f>'Volumes-edema'!AK32</f>
        <v>Fill in</v>
      </c>
      <c r="AL26" s="7"/>
      <c r="AM26" s="10"/>
      <c r="AN26" s="93" t="str">
        <f>'Volumes-edema'!AN32</f>
        <v>Fill in</v>
      </c>
      <c r="AO26" s="7"/>
      <c r="AP26" s="93" t="str">
        <f>'Volumes-edema'!AP32</f>
        <v>Fill in</v>
      </c>
      <c r="AQ26" s="7"/>
      <c r="AR26" s="10"/>
      <c r="AS26" s="93" t="str">
        <f>'Volumes-edema'!AS32</f>
        <v>Fill in</v>
      </c>
      <c r="AT26" s="7"/>
      <c r="AU26" s="93" t="str">
        <f>'Volumes-edema'!AU32</f>
        <v>Fill in</v>
      </c>
      <c r="AV26" s="7"/>
      <c r="AW26" s="10"/>
      <c r="AX26" s="93" t="str">
        <f>'Volumes-edema'!AX32</f>
        <v>Fill in</v>
      </c>
      <c r="AY26" s="7"/>
      <c r="AZ26" s="93" t="str">
        <f>'Volumes-edema'!AZ32</f>
        <v>Fill in</v>
      </c>
      <c r="BA26" s="7"/>
      <c r="BB26" s="7"/>
      <c r="BC26" s="93" t="str">
        <f>'Volumes-edema'!BC32</f>
        <v>Fill in</v>
      </c>
      <c r="BD26" s="7"/>
      <c r="BE26" s="93" t="str">
        <f>'Volumes-edema'!BE32</f>
        <v>Fill in</v>
      </c>
      <c r="BF26" s="7"/>
      <c r="BG26" s="7"/>
      <c r="BH26" s="93" t="str">
        <f>'Volumes-edema'!BH32</f>
        <v>Fill in</v>
      </c>
      <c r="BI26" s="7"/>
      <c r="BJ26" s="93" t="str">
        <f>'Volumes-edema'!BJ32</f>
        <v>Fill in</v>
      </c>
      <c r="BK26" s="7"/>
      <c r="BL26" s="7"/>
      <c r="BM26" s="93" t="str">
        <f>'Volumes-edema'!BM32</f>
        <v>Fill in</v>
      </c>
      <c r="BN26" s="7"/>
      <c r="BO26" s="93" t="str">
        <f>'Volumes-edema'!BO32</f>
        <v>Fill in</v>
      </c>
      <c r="BP26" s="7"/>
      <c r="BQ26" s="7"/>
      <c r="BR26" s="93" t="str">
        <f>'Volumes-edema'!BR32</f>
        <v>Fill in</v>
      </c>
      <c r="BS26" s="7"/>
      <c r="BT26" s="93" t="str">
        <f>'Volumes-edema'!BT32</f>
        <v>Fill in</v>
      </c>
      <c r="BU26" s="7"/>
      <c r="BV26" s="7"/>
      <c r="BW26" s="93" t="str">
        <f>'Volumes-edema'!BW32</f>
        <v>Fill in</v>
      </c>
      <c r="BX26" s="7"/>
      <c r="BY26" s="93" t="str">
        <f>'Volumes-edema'!BY32</f>
        <v>Fill in</v>
      </c>
      <c r="BZ26" s="7"/>
      <c r="CA26" s="7"/>
      <c r="CB26" s="93" t="str">
        <f>'Volumes-edema'!CB32</f>
        <v>Fill in</v>
      </c>
      <c r="CC26" s="7"/>
      <c r="CD26" s="93" t="str">
        <f>'Volumes-edema'!CD32</f>
        <v>Fill in</v>
      </c>
      <c r="CE26" s="7"/>
      <c r="CF26" s="7"/>
      <c r="CG26" s="93" t="str">
        <f>'Volumes-edema'!CG32</f>
        <v>Fill in</v>
      </c>
      <c r="CH26" s="7"/>
      <c r="CI26" s="93" t="str">
        <f>'Volumes-edema'!CI32</f>
        <v>Fill in</v>
      </c>
      <c r="CJ26" s="7"/>
      <c r="CL26" s="93" t="str">
        <f>'Volumes-edema'!CL32</f>
        <v>Fill in</v>
      </c>
      <c r="CM26" s="7"/>
      <c r="CN26" s="93" t="str">
        <f>'Volumes-edema'!CN32</f>
        <v>Fill in</v>
      </c>
      <c r="CO26" s="7"/>
      <c r="CP26" s="7"/>
      <c r="CQ26" s="93" t="str">
        <f>'Volumes-edema'!CQ32</f>
        <v>Fill in</v>
      </c>
      <c r="CR26" s="7"/>
      <c r="CS26" s="93" t="str">
        <f>'Volumes-edema'!CS32</f>
        <v>Fill in</v>
      </c>
      <c r="CT26" s="7"/>
      <c r="CV26" s="93" t="str">
        <f>'Volumes-edema'!CV32</f>
        <v>Fill in</v>
      </c>
      <c r="CW26" s="7"/>
      <c r="CX26" s="93" t="str">
        <f>'Volumes-edema'!CX32</f>
        <v>Fill in</v>
      </c>
      <c r="CY26" s="7"/>
      <c r="DA26" s="93" t="str">
        <f>'Volumes-edema'!DA32</f>
        <v>Fill in</v>
      </c>
      <c r="DB26" s="7"/>
      <c r="DC26" s="93" t="str">
        <f>'Volumes-edema'!DC32</f>
        <v>Fill in</v>
      </c>
      <c r="DD26" s="7"/>
      <c r="DE26" s="7"/>
      <c r="DF26" s="93" t="str">
        <f>'Volumes-edema'!DF32</f>
        <v>Fill in</v>
      </c>
      <c r="DG26" s="7"/>
      <c r="DH26" s="93" t="str">
        <f>'Volumes-edema'!DH32</f>
        <v>Fill in</v>
      </c>
      <c r="DI26" s="7"/>
      <c r="DJ26" s="7"/>
      <c r="DK26" s="93" t="str">
        <f>'Volumes-edema'!DK32</f>
        <v>Fill in</v>
      </c>
      <c r="DL26" s="7"/>
      <c r="DM26" s="93" t="str">
        <f>'Volumes-edema'!DM32</f>
        <v>Fill in</v>
      </c>
      <c r="DN26" s="7"/>
      <c r="DO26" s="7"/>
      <c r="DP26" s="93" t="str">
        <f>'Volumes-edema'!DP32</f>
        <v>Fill in</v>
      </c>
      <c r="DQ26" s="7"/>
      <c r="DR26" s="93" t="str">
        <f>'Volumes-edema'!DR32</f>
        <v>Fill in</v>
      </c>
      <c r="DS26" s="7"/>
      <c r="DT26" s="7"/>
      <c r="DU26" s="93" t="str">
        <f>'Volumes-edema'!DU32</f>
        <v>Fill in</v>
      </c>
      <c r="DV26" s="7"/>
      <c r="DW26" s="93" t="str">
        <f>'Volumes-edema'!DW32</f>
        <v>Fill in</v>
      </c>
      <c r="DX26" s="7"/>
      <c r="DY26" s="7"/>
      <c r="DZ26" s="93" t="str">
        <f>'Volumes-edema'!DZ32</f>
        <v>Fill in</v>
      </c>
      <c r="EA26" s="7"/>
      <c r="EB26" s="93" t="str">
        <f>'Volumes-edema'!EB32</f>
        <v>Fill in</v>
      </c>
      <c r="EC26" s="7"/>
      <c r="ED26" s="7"/>
      <c r="EE26" s="93" t="str">
        <f>'Volumes-edema'!EE32</f>
        <v>Fill in</v>
      </c>
      <c r="EF26" s="7"/>
      <c r="EG26" s="93" t="str">
        <f>'Volumes-edema'!EG32</f>
        <v>Fill in</v>
      </c>
      <c r="EH26" s="7"/>
      <c r="EI26" s="7"/>
      <c r="EJ26" s="93" t="str">
        <f>'Volumes-edema'!EJ32</f>
        <v>Fill in</v>
      </c>
      <c r="EK26" s="7"/>
      <c r="EL26" s="93" t="str">
        <f>'Volumes-edema'!EL32</f>
        <v>Fill in</v>
      </c>
      <c r="EM26" s="7"/>
    </row>
    <row r="27" spans="1:143">
      <c r="A27" s="24"/>
      <c r="B27" s="6"/>
      <c r="C27" s="6" t="s">
        <v>11</v>
      </c>
      <c r="D27" s="24"/>
      <c r="E27" s="93">
        <f>'Volumes-edema'!E33</f>
        <v>0</v>
      </c>
      <c r="F27" s="5" t="str">
        <f>IF(OR(E26="Fill in",E28="Fill in"),"",(IF(OR(E26=0,E28=0),0,(E26*E26+E26*E28+E28*E28)*4/(12*PI()))))</f>
        <v/>
      </c>
      <c r="G27" s="93">
        <f>'Volumes-edema'!G33</f>
        <v>0</v>
      </c>
      <c r="H27" s="5" t="str">
        <f>IF(OR(G26="Fill in",G28="Fill in"),"",(IF(OR(G26=0,G28=0),0,(G26*G26+G26*G28+G28*G28)*4/(12*PI()))))</f>
        <v/>
      </c>
      <c r="I27" s="10"/>
      <c r="J27" s="3">
        <f>'Volumes-edema'!J33</f>
        <v>0</v>
      </c>
      <c r="K27" s="5" t="str">
        <f>IF(OR(J26="Fill in",J28="Fill in"),"",(IF(OR(J26=0,J28=0),0,(J26*J26+J26*J28+J28*J28)*4/(12*PI()))))</f>
        <v/>
      </c>
      <c r="L27" s="93">
        <f>'Volumes-edema'!L33</f>
        <v>0</v>
      </c>
      <c r="M27" s="5" t="str">
        <f>IF(OR(L26="Fill in",L28="Fill in"),"",(IF(OR(L26=0,L28=0),0,(L26*L26+L26*L28+L28*L28)*4/(12*PI()))))</f>
        <v/>
      </c>
      <c r="N27" s="10"/>
      <c r="O27" s="93">
        <f>'Volumes-edema'!O33</f>
        <v>0</v>
      </c>
      <c r="P27" s="5" t="str">
        <f>IF(OR(O26="Fill in",O28="Fill in"),"",(IF(OR(O26=0,O28=0),0,(O26*O26+O26*O28+O28*O28)*4/(12*PI()))))</f>
        <v/>
      </c>
      <c r="Q27" s="93">
        <f>'Volumes-edema'!Q33</f>
        <v>0</v>
      </c>
      <c r="R27" s="5" t="str">
        <f>IF(OR(Q26="Fill in",Q28="Fill in"),"",(IF(OR(Q26=0,Q28=0),0,(Q26*Q26+Q26*Q28+Q28*Q28)*4/(12*PI()))))</f>
        <v/>
      </c>
      <c r="S27" s="10"/>
      <c r="T27" s="93">
        <f>'Volumes-edema'!T33</f>
        <v>0</v>
      </c>
      <c r="U27" s="5" t="str">
        <f>IF(OR(T26="Fill in",T28="Fill in"),"",(IF(OR(T26=0,T28=0),0,(T26*T26+T26*T28+T28*T28)*4/(12*PI()))))</f>
        <v/>
      </c>
      <c r="V27" s="93">
        <f>'Volumes-edema'!V33</f>
        <v>0</v>
      </c>
      <c r="W27" s="5" t="str">
        <f>IF(OR(V26="Fill in",V28="Fill in"),"",(IF(OR(V26=0,V28=0),0,(V26*V26+V26*V28+V28*V28)*4/(12*PI()))))</f>
        <v/>
      </c>
      <c r="X27" s="10"/>
      <c r="Y27" s="93">
        <f>'Volumes-edema'!Y33</f>
        <v>0</v>
      </c>
      <c r="Z27" s="5" t="str">
        <f>IF(OR(Y26="Fill in",Y28="Fill in"),"",(IF(OR(Y26=0,Y28=0),0,(Y26*Y26+Y26*Y28+Y28*Y28)*4/(12*PI()))))</f>
        <v/>
      </c>
      <c r="AA27" s="93">
        <f>'Volumes-edema'!AA33</f>
        <v>0</v>
      </c>
      <c r="AB27" s="5" t="str">
        <f>IF(OR(AA26="Fill in",AA28="Fill in"),"",(IF(OR(AA26=0,AA28=0),0,(AA26*AA26+AA26*AA28+AA28*AA28)*4/(12*PI()))))</f>
        <v/>
      </c>
      <c r="AC27" s="10"/>
      <c r="AD27" s="93">
        <f>'Volumes-edema'!AD33</f>
        <v>0</v>
      </c>
      <c r="AE27" s="5" t="str">
        <f>IF(OR(AD26="Fill in",AD28="Fill in"),"",(IF(OR(AD26=0,AD28=0),0,(AD26*AD26+AD26*AD28+AD28*AD28)*4/(12*PI()))))</f>
        <v/>
      </c>
      <c r="AF27" s="93">
        <f>'Volumes-edema'!AF33</f>
        <v>0</v>
      </c>
      <c r="AG27" s="5" t="str">
        <f>IF(OR(AF26="Fill in",AF28="Fill in"),"",(IF(OR(AF26=0,AF28=0),0,(AF26*AF26+AF26*AF28+AF28*AF28)*4/(12*PI()))))</f>
        <v/>
      </c>
      <c r="AH27" s="10"/>
      <c r="AI27" s="93">
        <f>'Volumes-edema'!AI33</f>
        <v>0</v>
      </c>
      <c r="AJ27" s="5" t="str">
        <f>IF(OR(AI26="Fill in",AI28="Fill in"),"",(IF(OR(AI26=0,AI28=0),0,(AI26*AI26+AI26*AI28+AI28*AI28)*4/(12*PI()))))</f>
        <v/>
      </c>
      <c r="AK27" s="93">
        <f>'Volumes-edema'!AK33</f>
        <v>0</v>
      </c>
      <c r="AL27" s="5" t="str">
        <f>IF(OR(AK26="Fill in",AK28="Fill in"),"",(IF(OR(AK26=0,AK28=0),0,(AK26*AK26+AK26*AK28+AK28*AK28)*4/(12*PI()))))</f>
        <v/>
      </c>
      <c r="AM27" s="10"/>
      <c r="AN27" s="93">
        <f>'Volumes-edema'!AN33</f>
        <v>0</v>
      </c>
      <c r="AO27" s="5" t="str">
        <f>IF(OR(AN26="Fill in",AN28="Fill in"),"",(IF(OR(AN26=0,AN28=0),0,(AN26*AN26+AN26*AN28+AN28*AN28)*4/(12*PI()))))</f>
        <v/>
      </c>
      <c r="AP27" s="93">
        <f>'Volumes-edema'!AP33</f>
        <v>0</v>
      </c>
      <c r="AQ27" s="5" t="str">
        <f>IF(OR(AP26="Fill in",AP28="Fill in"),"",(IF(OR(AP26=0,AP28=0),0,(AP26*AP26+AP26*AP28+AP28*AP28)*4/(12*PI()))))</f>
        <v/>
      </c>
      <c r="AR27" s="10"/>
      <c r="AS27" s="93">
        <f>'Volumes-edema'!AS33</f>
        <v>0</v>
      </c>
      <c r="AT27" s="5" t="str">
        <f>IF(OR(AS26="Fill in",AS28="Fill in"),"",(IF(OR(AS26=0,AS28=0),0,(AS26*AS26+AS26*AS28+AS28*AS28)*4/(12*PI()))))</f>
        <v/>
      </c>
      <c r="AU27" s="93">
        <f>'Volumes-edema'!AU33</f>
        <v>0</v>
      </c>
      <c r="AV27" s="5" t="str">
        <f>IF(OR(AU26="Fill in",AU28="Fill in"),"",(IF(OR(AU26=0,AU28=0),0,(AU26*AU26+AU26*AU28+AU28*AU28)*4/(12*PI()))))</f>
        <v/>
      </c>
      <c r="AW27" s="10"/>
      <c r="AX27" s="93">
        <f>'Volumes-edema'!AX33</f>
        <v>0</v>
      </c>
      <c r="AY27" s="5" t="str">
        <f>IF(OR(AX26="Fill in",AX28="Fill in"),"",(IF(OR(AX26=0,AX28=0),0,(AX26*AX26+AX26*AX28+AX28*AX28)*4/(12*PI()))))</f>
        <v/>
      </c>
      <c r="AZ27" s="93">
        <f>'Volumes-edema'!AZ33</f>
        <v>0</v>
      </c>
      <c r="BA27" s="5" t="str">
        <f>IF(OR(AZ26="Fill in",AZ28="Fill in"),"",(IF(OR(AZ26=0,AZ28=0),0,(AZ26*AZ26+AZ26*AZ28+AZ28*AZ28)*4/(12*PI()))))</f>
        <v/>
      </c>
      <c r="BB27" s="5"/>
      <c r="BC27" s="93">
        <f>'Volumes-edema'!BC33</f>
        <v>0</v>
      </c>
      <c r="BD27" s="5" t="str">
        <f>IF(OR(BC26="Fill in",BC28="Fill in"),"",(IF(OR(BC26=0,BC28=0),0,(BC26*BC26+BC26*BC28+BC28*BC28)*4/(12*PI()))))</f>
        <v/>
      </c>
      <c r="BE27" s="93">
        <f>'Volumes-edema'!BE33</f>
        <v>0</v>
      </c>
      <c r="BF27" s="5" t="str">
        <f>IF(OR(BE26="Fill in",BE28="Fill in"),"",(IF(OR(BE26=0,BE28=0),0,(BE26*BE26+BE26*BE28+BE28*BE28)*4/(12*PI()))))</f>
        <v/>
      </c>
      <c r="BG27" s="5"/>
      <c r="BH27" s="93">
        <f>'Volumes-edema'!BH33</f>
        <v>0</v>
      </c>
      <c r="BI27" s="5" t="str">
        <f>IF(OR(BH26="Fill in",BH28="Fill in"),"",(IF(OR(BH26=0,BH28=0),0,(BH26*BH26+BH26*BH28+BH28*BH28)*4/(12*PI()))))</f>
        <v/>
      </c>
      <c r="BJ27" s="93">
        <f>'Volumes-edema'!BJ33</f>
        <v>0</v>
      </c>
      <c r="BK27" s="5" t="str">
        <f>IF(OR(BJ26="Fill in",BJ28="Fill in"),"",(IF(OR(BJ26=0,BJ28=0),0,(BJ26*BJ26+BJ26*BJ28+BJ28*BJ28)*4/(12*PI()))))</f>
        <v/>
      </c>
      <c r="BL27" s="5"/>
      <c r="BM27" s="93">
        <f>'Volumes-edema'!BM33</f>
        <v>0</v>
      </c>
      <c r="BN27" s="5" t="str">
        <f>IF(OR(BM26="Fill in",BM28="Fill in"),"",(IF(OR(BM26=0,BM28=0),0,(BM26*BM26+BM26*BM28+BM28*BM28)*4/(12*PI()))))</f>
        <v/>
      </c>
      <c r="BO27" s="93">
        <f>'Volumes-edema'!BO33</f>
        <v>0</v>
      </c>
      <c r="BP27" s="5" t="str">
        <f>IF(OR(BO26="Fill in",BO28="Fill in"),"",(IF(OR(BO26=0,BO28=0),0,(BO26*BO26+BO26*BO28+BO28*BO28)*4/(12*PI()))))</f>
        <v/>
      </c>
      <c r="BQ27" s="5"/>
      <c r="BR27" s="93">
        <f>'Volumes-edema'!BR33</f>
        <v>0</v>
      </c>
      <c r="BS27" s="5" t="str">
        <f>IF(OR(BR26="Fill in",BR28="Fill in"),"",(IF(OR(BR26=0,BR28=0),0,(BR26*BR26+BR26*BR28+BR28*BR28)*4/(12*PI()))))</f>
        <v/>
      </c>
      <c r="BT27" s="93">
        <f>'Volumes-edema'!BT33</f>
        <v>0</v>
      </c>
      <c r="BU27" s="5" t="str">
        <f>IF(OR(BT26="Fill in",BT28="Fill in"),"",(IF(OR(BT26=0,BT28=0),0,(BT26*BT26+BT26*BT28+BT28*BT28)*4/(12*PI()))))</f>
        <v/>
      </c>
      <c r="BV27" s="5"/>
      <c r="BW27" s="93">
        <f>'Volumes-edema'!BW33</f>
        <v>0</v>
      </c>
      <c r="BX27" s="5" t="str">
        <f>IF(OR(BW26="Fill in",BW28="Fill in"),"",(IF(OR(BW26=0,BW28=0),0,(BW26*BW26+BW26*BW28+BW28*BW28)*4/(12*PI()))))</f>
        <v/>
      </c>
      <c r="BY27" s="93">
        <f>'Volumes-edema'!BY33</f>
        <v>0</v>
      </c>
      <c r="BZ27" s="5" t="str">
        <f>IF(OR(BY26="Fill in",BY28="Fill in"),"",(IF(OR(BY26=0,BY28=0),0,(BY26*BY26+BY26*BY28+BY28*BY28)*4/(12*PI()))))</f>
        <v/>
      </c>
      <c r="CA27" s="5"/>
      <c r="CB27" s="93">
        <f>'Volumes-edema'!CB33</f>
        <v>0</v>
      </c>
      <c r="CC27" s="5" t="str">
        <f>IF(OR(CB26="Fill in",CB28="Fill in"),"",(IF(OR(CB26=0,CB28=0),0,(CB26*CB26+CB26*CB28+CB28*CB28)*4/(12*PI()))))</f>
        <v/>
      </c>
      <c r="CD27" s="93">
        <f>'Volumes-edema'!CD33</f>
        <v>0</v>
      </c>
      <c r="CE27" s="5" t="str">
        <f>IF(OR(CD26="Fill in",CD28="Fill in"),"",(IF(OR(CD26=0,CD28=0),0,(CD26*CD26+CD26*CD28+CD28*CD28)*4/(12*PI()))))</f>
        <v/>
      </c>
      <c r="CF27" s="5"/>
      <c r="CG27" s="93">
        <f>'Volumes-edema'!CG33</f>
        <v>0</v>
      </c>
      <c r="CH27" s="5" t="str">
        <f>IF(OR(CG26="Fill in",CG28="Fill in"),"",(IF(OR(CG26=0,CG28=0),0,(CG26*CG26+CG26*CG28+CG28*CG28)*4/(12*PI()))))</f>
        <v/>
      </c>
      <c r="CI27" s="93">
        <f>'Volumes-edema'!CI33</f>
        <v>0</v>
      </c>
      <c r="CJ27" s="5" t="str">
        <f>IF(OR(CI26="Fill in",CI28="Fill in"),"",(IF(OR(CI26=0,CI28=0),0,(CI26*CI26+CI26*CI28+CI28*CI28)*4/(12*PI()))))</f>
        <v/>
      </c>
      <c r="CL27" s="93">
        <f>'Volumes-edema'!CL33</f>
        <v>0</v>
      </c>
      <c r="CM27" s="5" t="str">
        <f>IF(OR(CL26="Fill in",CL28="Fill in"),"",(IF(OR(CL26=0,CL28=0),0,(CL26*CL26+CL26*CL28+CL28*CL28)*4/(12*PI()))))</f>
        <v/>
      </c>
      <c r="CN27" s="93">
        <f>'Volumes-edema'!CN33</f>
        <v>0</v>
      </c>
      <c r="CO27" s="5" t="str">
        <f>IF(OR(CN26="Fill in",CN28="Fill in"),"",(IF(OR(CN26=0,CN28=0),0,(CN26*CN26+CN26*CN28+CN28*CN28)*4/(12*PI()))))</f>
        <v/>
      </c>
      <c r="CP27" s="5"/>
      <c r="CQ27" s="93">
        <f>'Volumes-edema'!CQ33</f>
        <v>0</v>
      </c>
      <c r="CR27" s="5" t="str">
        <f>IF(OR(CQ26="Fill in",CQ28="Fill in"),"",(IF(OR(CQ26=0,CQ28=0),0,(CQ26*CQ26+CQ26*CQ28+CQ28*CQ28)*4/(12*PI()))))</f>
        <v/>
      </c>
      <c r="CS27" s="93">
        <f>'Volumes-edema'!CS33</f>
        <v>0</v>
      </c>
      <c r="CT27" s="5" t="str">
        <f>IF(OR(CS26="Fill in",CS28="Fill in"),"",(IF(OR(CS26=0,CS28=0),0,(CS26*CS26+CS26*CS28+CS28*CS28)*4/(12*PI()))))</f>
        <v/>
      </c>
      <c r="CV27" s="93">
        <f>'Volumes-edema'!CV33</f>
        <v>0</v>
      </c>
      <c r="CW27" s="5" t="str">
        <f>IF(OR(CV26="Fill in",CV28="Fill in"),"",(IF(OR(CV26=0,CV28=0),0,(CV26*CV26+CV26*CV28+CV28*CV28)*4/(12*PI()))))</f>
        <v/>
      </c>
      <c r="CX27" s="93">
        <f>'Volumes-edema'!CX33</f>
        <v>0</v>
      </c>
      <c r="CY27" s="5" t="str">
        <f>IF(OR(CX26="Fill in",CX28="Fill in"),"",(IF(OR(CX26=0,CX28=0),0,(CX26*CX26+CX26*CX28+CX28*CX28)*4/(12*PI()))))</f>
        <v/>
      </c>
      <c r="DA27" s="93">
        <f>'Volumes-edema'!DA33</f>
        <v>0</v>
      </c>
      <c r="DB27" s="5" t="str">
        <f>IF(OR(DA26="Fill in",DA28="Fill in"),"",(IF(OR(DA26=0,DA28=0),0,(DA26*DA26+DA26*DA28+DA28*DA28)*4/(12*PI()))))</f>
        <v/>
      </c>
      <c r="DC27" s="93">
        <f>'Volumes-edema'!DC33</f>
        <v>0</v>
      </c>
      <c r="DD27" s="5" t="str">
        <f>IF(OR(DC26="Fill in",DC28="Fill in"),"",(IF(OR(DC26=0,DC28=0),0,(DC26*DC26+DC26*DC28+DC28*DC28)*4/(12*PI()))))</f>
        <v/>
      </c>
      <c r="DE27" s="5"/>
      <c r="DF27" s="93">
        <f>'Volumes-edema'!DF33</f>
        <v>0</v>
      </c>
      <c r="DG27" s="5" t="str">
        <f>IF(OR(DF26="Fill in",DF28="Fill in"),"",(IF(OR(DF26=0,DF28=0),0,(DF26*DF26+DF26*DF28+DF28*DF28)*4/(12*PI()))))</f>
        <v/>
      </c>
      <c r="DH27" s="93">
        <f>'Volumes-edema'!DH33</f>
        <v>0</v>
      </c>
      <c r="DI27" s="5" t="str">
        <f>IF(OR(DH26="Fill in",DH28="Fill in"),"",(IF(OR(DH26=0,DH28=0),0,(DH26*DH26+DH26*DH28+DH28*DH28)*4/(12*PI()))))</f>
        <v/>
      </c>
      <c r="DJ27" s="5"/>
      <c r="DK27" s="93">
        <f>'Volumes-edema'!DK33</f>
        <v>0</v>
      </c>
      <c r="DL27" s="5" t="str">
        <f>IF(OR(DK26="Fill in",DK28="Fill in"),"",(IF(OR(DK26=0,DK28=0),0,(DK26*DK26+DK26*DK28+DK28*DK28)*4/(12*PI()))))</f>
        <v/>
      </c>
      <c r="DM27" s="93">
        <f>'Volumes-edema'!DM33</f>
        <v>0</v>
      </c>
      <c r="DN27" s="5" t="str">
        <f>IF(OR(DM26="Fill in",DM28="Fill in"),"",(IF(OR(DM26=0,DM28=0),0,(DM26*DM26+DM26*DM28+DM28*DM28)*4/(12*PI()))))</f>
        <v/>
      </c>
      <c r="DO27" s="5"/>
      <c r="DP27" s="93">
        <f>'Volumes-edema'!DP33</f>
        <v>0</v>
      </c>
      <c r="DQ27" s="5" t="str">
        <f>IF(OR(DP26="Fill in",DP28="Fill in"),"",(IF(OR(DP26=0,DP28=0),0,(DP26*DP26+DP26*DP28+DP28*DP28)*4/(12*PI()))))</f>
        <v/>
      </c>
      <c r="DR27" s="93">
        <f>'Volumes-edema'!DR33</f>
        <v>0</v>
      </c>
      <c r="DS27" s="5" t="str">
        <f>IF(OR(DR26="Fill in",DR28="Fill in"),"",(IF(OR(DR26=0,DR28=0),0,(DR26*DR26+DR26*DR28+DR28*DR28)*4/(12*PI()))))</f>
        <v/>
      </c>
      <c r="DT27" s="5"/>
      <c r="DU27" s="93">
        <f>'Volumes-edema'!DU33</f>
        <v>0</v>
      </c>
      <c r="DV27" s="5" t="str">
        <f>IF(OR(DU26="Fill in",DU28="Fill in"),"",(IF(OR(DU26=0,DU28=0),0,(DU26*DU26+DU26*DU28+DU28*DU28)*4/(12*PI()))))</f>
        <v/>
      </c>
      <c r="DW27" s="93">
        <f>'Volumes-edema'!DW33</f>
        <v>0</v>
      </c>
      <c r="DX27" s="5" t="str">
        <f>IF(OR(DW26="Fill in",DW28="Fill in"),"",(IF(OR(DW26=0,DW28=0),0,(DW26*DW26+DW26*DW28+DW28*DW28)*4/(12*PI()))))</f>
        <v/>
      </c>
      <c r="DY27" s="5"/>
      <c r="DZ27" s="93">
        <f>'Volumes-edema'!DZ33</f>
        <v>0</v>
      </c>
      <c r="EA27" s="5" t="str">
        <f>IF(OR(DZ26="Fill in",DZ28="Fill in"),"",(IF(OR(DZ26=0,DZ28=0),0,(DZ26*DZ26+DZ26*DZ28+DZ28*DZ28)*4/(12*PI()))))</f>
        <v/>
      </c>
      <c r="EB27" s="93">
        <f>'Volumes-edema'!EB33</f>
        <v>0</v>
      </c>
      <c r="EC27" s="5" t="str">
        <f>IF(OR(EB26="Fill in",EB28="Fill in"),"",(IF(OR(EB26=0,EB28=0),0,(EB26*EB26+EB26*EB28+EB28*EB28)*4/(12*PI()))))</f>
        <v/>
      </c>
      <c r="ED27" s="5"/>
      <c r="EE27" s="93">
        <f>'Volumes-edema'!EE33</f>
        <v>0</v>
      </c>
      <c r="EF27" s="5" t="str">
        <f>IF(OR(EE26="Fill in",EE28="Fill in"),"",(IF(OR(EE26=0,EE28=0),0,(EE26*EE26+EE26*EE28+EE28*EE28)*4/(12*PI()))))</f>
        <v/>
      </c>
      <c r="EG27" s="93">
        <f>'Volumes-edema'!EG33</f>
        <v>0</v>
      </c>
      <c r="EH27" s="5" t="str">
        <f>IF(OR(EG26="Fill in",EG28="Fill in"),"",(IF(OR(EG26=0,EG28=0),0,(EG26*EG26+EG26*EG28+EG28*EG28)*4/(12*PI()))))</f>
        <v/>
      </c>
      <c r="EI27" s="5"/>
      <c r="EJ27" s="93">
        <f>'Volumes-edema'!EJ33</f>
        <v>0</v>
      </c>
      <c r="EK27" s="5" t="str">
        <f>IF(OR(EJ26="Fill in",EJ28="Fill in"),"",(IF(OR(EJ26=0,EJ28=0),0,(EJ26*EJ26+EJ26*EJ28+EJ28*EJ28)*4/(12*PI()))))</f>
        <v/>
      </c>
      <c r="EL27" s="93">
        <f>'Volumes-edema'!EL33</f>
        <v>0</v>
      </c>
      <c r="EM27" s="5" t="str">
        <f>IF(OR(EL26="Fill in",EL28="Fill in"),"",(IF(OR(EL26=0,EL28=0),0,(EL26*EL26+EL26*EL28+EL28*EL28)*4/(12*PI()))))</f>
        <v/>
      </c>
    </row>
    <row r="28" spans="1:143">
      <c r="A28" s="24"/>
      <c r="B28" s="6" t="s">
        <v>11</v>
      </c>
      <c r="C28" s="6"/>
      <c r="D28" s="27"/>
      <c r="E28" s="93" t="str">
        <f>'Volumes-edema'!E34</f>
        <v>Fill in</v>
      </c>
      <c r="F28" s="7"/>
      <c r="G28" s="93" t="str">
        <f>'Volumes-edema'!G34</f>
        <v>Fill in</v>
      </c>
      <c r="H28" s="7"/>
      <c r="I28" s="10"/>
      <c r="J28" s="3" t="str">
        <f>'Volumes-edema'!J34</f>
        <v>Fill in</v>
      </c>
      <c r="K28" s="7"/>
      <c r="L28" s="93" t="str">
        <f>'Volumes-edema'!L34</f>
        <v>Fill in</v>
      </c>
      <c r="M28" s="7"/>
      <c r="N28" s="10"/>
      <c r="O28" s="93" t="str">
        <f>'Volumes-edema'!O34</f>
        <v>Fill in</v>
      </c>
      <c r="P28" s="7"/>
      <c r="Q28" s="93" t="str">
        <f>'Volumes-edema'!Q34</f>
        <v>Fill in</v>
      </c>
      <c r="R28" s="7"/>
      <c r="S28" s="10"/>
      <c r="T28" s="93" t="str">
        <f>'Volumes-edema'!T34</f>
        <v>Fill in</v>
      </c>
      <c r="U28" s="7"/>
      <c r="V28" s="93" t="str">
        <f>'Volumes-edema'!V34</f>
        <v>Fill in</v>
      </c>
      <c r="W28" s="7"/>
      <c r="X28" s="10"/>
      <c r="Y28" s="93" t="str">
        <f>'Volumes-edema'!Y34</f>
        <v>Fill in</v>
      </c>
      <c r="Z28" s="7"/>
      <c r="AA28" s="93" t="str">
        <f>'Volumes-edema'!AA34</f>
        <v>Fill in</v>
      </c>
      <c r="AB28" s="7"/>
      <c r="AC28" s="10"/>
      <c r="AD28" s="93" t="str">
        <f>'Volumes-edema'!AD34</f>
        <v>Fill in</v>
      </c>
      <c r="AE28" s="7"/>
      <c r="AF28" s="93" t="str">
        <f>'Volumes-edema'!AF34</f>
        <v>Fill in</v>
      </c>
      <c r="AG28" s="7"/>
      <c r="AH28" s="30"/>
      <c r="AI28" s="93" t="str">
        <f>'Volumes-edema'!AI34</f>
        <v>Fill in</v>
      </c>
      <c r="AJ28" s="7"/>
      <c r="AK28" s="93" t="str">
        <f>'Volumes-edema'!AK34</f>
        <v>Fill in</v>
      </c>
      <c r="AL28" s="7"/>
      <c r="AM28" s="10"/>
      <c r="AN28" s="93" t="str">
        <f>'Volumes-edema'!AN34</f>
        <v>Fill in</v>
      </c>
      <c r="AO28" s="7"/>
      <c r="AP28" s="93" t="str">
        <f>'Volumes-edema'!AP34</f>
        <v>Fill in</v>
      </c>
      <c r="AQ28" s="7"/>
      <c r="AR28" s="10"/>
      <c r="AS28" s="93" t="str">
        <f>'Volumes-edema'!AS34</f>
        <v>Fill in</v>
      </c>
      <c r="AT28" s="7"/>
      <c r="AU28" s="93" t="str">
        <f>'Volumes-edema'!AU34</f>
        <v>Fill in</v>
      </c>
      <c r="AV28" s="7"/>
      <c r="AW28" s="10"/>
      <c r="AX28" s="93" t="str">
        <f>'Volumes-edema'!AX34</f>
        <v>Fill in</v>
      </c>
      <c r="AY28" s="7"/>
      <c r="AZ28" s="93" t="str">
        <f>'Volumes-edema'!AZ34</f>
        <v>Fill in</v>
      </c>
      <c r="BA28" s="7"/>
      <c r="BB28" s="7"/>
      <c r="BC28" s="93" t="str">
        <f>'Volumes-edema'!BC34</f>
        <v>Fill in</v>
      </c>
      <c r="BD28" s="7"/>
      <c r="BE28" s="93" t="str">
        <f>'Volumes-edema'!BE34</f>
        <v>Fill in</v>
      </c>
      <c r="BF28" s="7"/>
      <c r="BG28" s="7"/>
      <c r="BH28" s="93" t="str">
        <f>'Volumes-edema'!BH34</f>
        <v>Fill in</v>
      </c>
      <c r="BI28" s="7"/>
      <c r="BJ28" s="93" t="str">
        <f>'Volumes-edema'!BJ34</f>
        <v>Fill in</v>
      </c>
      <c r="BK28" s="7"/>
      <c r="BL28" s="7"/>
      <c r="BM28" s="93" t="str">
        <f>'Volumes-edema'!BM34</f>
        <v>Fill in</v>
      </c>
      <c r="BN28" s="7"/>
      <c r="BO28" s="93" t="str">
        <f>'Volumes-edema'!BO34</f>
        <v>Fill in</v>
      </c>
      <c r="BP28" s="7"/>
      <c r="BQ28" s="7"/>
      <c r="BR28" s="93" t="str">
        <f>'Volumes-edema'!BR34</f>
        <v>Fill in</v>
      </c>
      <c r="BS28" s="7"/>
      <c r="BT28" s="93" t="str">
        <f>'Volumes-edema'!BT34</f>
        <v>Fill in</v>
      </c>
      <c r="BU28" s="7"/>
      <c r="BV28" s="7"/>
      <c r="BW28" s="93" t="str">
        <f>'Volumes-edema'!BW34</f>
        <v>Fill in</v>
      </c>
      <c r="BX28" s="7"/>
      <c r="BY28" s="93" t="str">
        <f>'Volumes-edema'!BY34</f>
        <v>Fill in</v>
      </c>
      <c r="BZ28" s="7"/>
      <c r="CA28" s="7"/>
      <c r="CB28" s="93" t="str">
        <f>'Volumes-edema'!CB34</f>
        <v>Fill in</v>
      </c>
      <c r="CC28" s="7"/>
      <c r="CD28" s="93" t="str">
        <f>'Volumes-edema'!CD34</f>
        <v>Fill in</v>
      </c>
      <c r="CE28" s="7"/>
      <c r="CF28" s="7"/>
      <c r="CG28" s="93" t="str">
        <f>'Volumes-edema'!CG34</f>
        <v>Fill in</v>
      </c>
      <c r="CH28" s="7"/>
      <c r="CI28" s="93" t="str">
        <f>'Volumes-edema'!CI34</f>
        <v>Fill in</v>
      </c>
      <c r="CJ28" s="7"/>
      <c r="CL28" s="93" t="str">
        <f>'Volumes-edema'!CL34</f>
        <v>Fill in</v>
      </c>
      <c r="CM28" s="7"/>
      <c r="CN28" s="93" t="str">
        <f>'Volumes-edema'!CN34</f>
        <v>Fill in</v>
      </c>
      <c r="CO28" s="7"/>
      <c r="CP28" s="7"/>
      <c r="CQ28" s="93" t="str">
        <f>'Volumes-edema'!CQ34</f>
        <v>Fill in</v>
      </c>
      <c r="CR28" s="7"/>
      <c r="CS28" s="93" t="str">
        <f>'Volumes-edema'!CS34</f>
        <v>Fill in</v>
      </c>
      <c r="CT28" s="7"/>
      <c r="CV28" s="93" t="str">
        <f>'Volumes-edema'!CV34</f>
        <v>Fill in</v>
      </c>
      <c r="CW28" s="7"/>
      <c r="CX28" s="93" t="str">
        <f>'Volumes-edema'!CX34</f>
        <v>Fill in</v>
      </c>
      <c r="CY28" s="7"/>
      <c r="DA28" s="93" t="str">
        <f>'Volumes-edema'!DA34</f>
        <v>Fill in</v>
      </c>
      <c r="DB28" s="7"/>
      <c r="DC28" s="93" t="str">
        <f>'Volumes-edema'!DC34</f>
        <v>Fill in</v>
      </c>
      <c r="DD28" s="7"/>
      <c r="DE28" s="7"/>
      <c r="DF28" s="93" t="str">
        <f>'Volumes-edema'!DF34</f>
        <v>Fill in</v>
      </c>
      <c r="DG28" s="7"/>
      <c r="DH28" s="93" t="str">
        <f>'Volumes-edema'!DH34</f>
        <v>Fill in</v>
      </c>
      <c r="DI28" s="7"/>
      <c r="DJ28" s="7"/>
      <c r="DK28" s="93" t="str">
        <f>'Volumes-edema'!DK34</f>
        <v>Fill in</v>
      </c>
      <c r="DL28" s="7"/>
      <c r="DM28" s="93" t="str">
        <f>'Volumes-edema'!DM34</f>
        <v>Fill in</v>
      </c>
      <c r="DN28" s="7"/>
      <c r="DO28" s="7"/>
      <c r="DP28" s="93" t="str">
        <f>'Volumes-edema'!DP34</f>
        <v>Fill in</v>
      </c>
      <c r="DQ28" s="7"/>
      <c r="DR28" s="93" t="str">
        <f>'Volumes-edema'!DR34</f>
        <v>Fill in</v>
      </c>
      <c r="DS28" s="7"/>
      <c r="DT28" s="7"/>
      <c r="DU28" s="93" t="str">
        <f>'Volumes-edema'!DU34</f>
        <v>Fill in</v>
      </c>
      <c r="DV28" s="7"/>
      <c r="DW28" s="93" t="str">
        <f>'Volumes-edema'!DW34</f>
        <v>Fill in</v>
      </c>
      <c r="DX28" s="7"/>
      <c r="DY28" s="7"/>
      <c r="DZ28" s="93" t="str">
        <f>'Volumes-edema'!DZ34</f>
        <v>Fill in</v>
      </c>
      <c r="EA28" s="7"/>
      <c r="EB28" s="93" t="str">
        <f>'Volumes-edema'!EB34</f>
        <v>Fill in</v>
      </c>
      <c r="EC28" s="7"/>
      <c r="ED28" s="7"/>
      <c r="EE28" s="93" t="str">
        <f>'Volumes-edema'!EE34</f>
        <v>Fill in</v>
      </c>
      <c r="EF28" s="7"/>
      <c r="EG28" s="93" t="str">
        <f>'Volumes-edema'!EG34</f>
        <v>Fill in</v>
      </c>
      <c r="EH28" s="7"/>
      <c r="EI28" s="7"/>
      <c r="EJ28" s="93" t="str">
        <f>'Volumes-edema'!EJ34</f>
        <v>Fill in</v>
      </c>
      <c r="EK28" s="7"/>
      <c r="EL28" s="93" t="str">
        <f>'Volumes-edema'!EL34</f>
        <v>Fill in</v>
      </c>
      <c r="EM28" s="7"/>
    </row>
    <row r="29" spans="1:143">
      <c r="A29" s="60" t="s">
        <v>59</v>
      </c>
      <c r="B29" s="6"/>
      <c r="C29" s="6" t="s">
        <v>11</v>
      </c>
      <c r="D29" s="27"/>
      <c r="E29" s="93">
        <f>'Volumes-edema'!E35</f>
        <v>0</v>
      </c>
      <c r="F29" s="5" t="str">
        <f>IF(OR(E28="Fill in",E30="Fill in"),"",(IF(OR(E28=0,E30=0),0,(E28*E28+E28*E30+E30*E30)*4/(12*PI()))))</f>
        <v/>
      </c>
      <c r="G29" s="93">
        <f>'Volumes-edema'!G35</f>
        <v>0</v>
      </c>
      <c r="H29" s="5" t="str">
        <f>IF(OR(G28="Fill in",G30="Fill in"),"",(IF(OR(G28=0,G30=0),0,(G28*G28+G28*G30+G30*G30)*4/(12*PI()))))</f>
        <v/>
      </c>
      <c r="I29" s="10"/>
      <c r="J29" s="3">
        <f>'Volumes-edema'!J35</f>
        <v>0</v>
      </c>
      <c r="K29" s="5" t="str">
        <f>IF(OR(J28="Fill in",J30="Fill in"),"",(IF(OR(J28=0,J30=0),0,(J28*J28+J28*J30+J30*J30)*4/(12*PI()))))</f>
        <v/>
      </c>
      <c r="L29" s="93">
        <f>'Volumes-edema'!L35</f>
        <v>0</v>
      </c>
      <c r="M29" s="5" t="str">
        <f>IF(OR(L28="Fill in",L30="Fill in"),"",(IF(OR(L28=0,L30=0),0,(L28*L28+L28*L30+L30*L30)*4/(12*PI()))))</f>
        <v/>
      </c>
      <c r="N29" s="10"/>
      <c r="O29" s="93">
        <f>'Volumes-edema'!O35</f>
        <v>0</v>
      </c>
      <c r="P29" s="5" t="str">
        <f>IF(OR(O28="Fill in",O30="Fill in"),"",(IF(OR(O28=0,O30=0),0,(O28*O28+O28*O30+O30*O30)*4/(12*PI()))))</f>
        <v/>
      </c>
      <c r="Q29" s="93">
        <f>'Volumes-edema'!Q35</f>
        <v>0</v>
      </c>
      <c r="R29" s="5" t="str">
        <f>IF(OR(Q28="Fill in",Q30="Fill in"),"",(IF(OR(Q28=0,Q30=0),0,(Q28*Q28+Q28*Q30+Q30*Q30)*4/(12*PI()))))</f>
        <v/>
      </c>
      <c r="S29" s="10"/>
      <c r="T29" s="93">
        <f>'Volumes-edema'!T35</f>
        <v>0</v>
      </c>
      <c r="U29" s="5" t="str">
        <f>IF(OR(T28="Fill in",T30="Fill in"),"",(IF(OR(T28=0,T30=0),0,(T28*T28+T28*T30+T30*T30)*4/(12*PI()))))</f>
        <v/>
      </c>
      <c r="V29" s="93">
        <f>'Volumes-edema'!V35</f>
        <v>0</v>
      </c>
      <c r="W29" s="5" t="str">
        <f>IF(OR(V28="Fill in",V30="Fill in"),"",(IF(OR(V28=0,V30=0),0,(V28*V28+V28*V30+V30*V30)*4/(12*PI()))))</f>
        <v/>
      </c>
      <c r="X29" s="10"/>
      <c r="Y29" s="93">
        <f>'Volumes-edema'!Y35</f>
        <v>0</v>
      </c>
      <c r="Z29" s="5" t="str">
        <f>IF(OR(Y28="Fill in",Y30="Fill in"),"",(IF(OR(Y28=0,Y30=0),0,(Y28*Y28+Y28*Y30+Y30*Y30)*4/(12*PI()))))</f>
        <v/>
      </c>
      <c r="AA29" s="93">
        <f>'Volumes-edema'!AA35</f>
        <v>0</v>
      </c>
      <c r="AB29" s="5" t="str">
        <f>IF(OR(AA28="Fill in",AA30="Fill in"),"",(IF(OR(AA28=0,AA30=0),0,(AA28*AA28+AA28*AA30+AA30*AA30)*4/(12*PI()))))</f>
        <v/>
      </c>
      <c r="AC29" s="10"/>
      <c r="AD29" s="93">
        <f>'Volumes-edema'!AD35</f>
        <v>0</v>
      </c>
      <c r="AE29" s="5" t="str">
        <f>IF(OR(AD28="Fill in",AD30="Fill in"),"",(IF(OR(AD28=0,AD30=0),0,(AD28*AD28+AD28*AD30+AD30*AD30)*4/(12*PI()))))</f>
        <v/>
      </c>
      <c r="AF29" s="93">
        <f>'Volumes-edema'!AF35</f>
        <v>0</v>
      </c>
      <c r="AG29" s="5" t="str">
        <f>IF(OR(AF28="Fill in",AF30="Fill in"),"",(IF(OR(AF28=0,AF30=0),0,(AF28*AF28+AF28*AF30+AF30*AF30)*4/(12*PI()))))</f>
        <v/>
      </c>
      <c r="AH29" s="10"/>
      <c r="AI29" s="93">
        <f>'Volumes-edema'!AI35</f>
        <v>0</v>
      </c>
      <c r="AJ29" s="5" t="str">
        <f>IF(OR(AI28="Fill in",AI30="Fill in"),"",(IF(OR(AI28=0,AI30=0),0,(AI28*AI28+AI28*AI30+AI30*AI30)*4/(12*PI()))))</f>
        <v/>
      </c>
      <c r="AK29" s="93">
        <f>'Volumes-edema'!AK35</f>
        <v>0</v>
      </c>
      <c r="AL29" s="5" t="str">
        <f>IF(OR(AK28="Fill in",AK30="Fill in"),"",(IF(OR(AK28=0,AK30=0),0,(AK28*AK28+AK28*AK30+AK30*AK30)*4/(12*PI()))))</f>
        <v/>
      </c>
      <c r="AM29" s="10"/>
      <c r="AN29" s="93">
        <f>'Volumes-edema'!AN35</f>
        <v>0</v>
      </c>
      <c r="AO29" s="5" t="str">
        <f>IF(OR(AN28="Fill in",AN30="Fill in"),"",(IF(OR(AN28=0,AN30=0),0,(AN28*AN28+AN28*AN30+AN30*AN30)*4/(12*PI()))))</f>
        <v/>
      </c>
      <c r="AP29" s="93">
        <f>'Volumes-edema'!AP35</f>
        <v>0</v>
      </c>
      <c r="AQ29" s="5" t="str">
        <f>IF(OR(AP28="Fill in",AP30="Fill in"),"",(IF(OR(AP28=0,AP30=0),0,(AP28*AP28+AP28*AP30+AP30*AP30)*4/(12*PI()))))</f>
        <v/>
      </c>
      <c r="AR29" s="10"/>
      <c r="AS29" s="93">
        <f>'Volumes-edema'!AS35</f>
        <v>0</v>
      </c>
      <c r="AT29" s="5" t="str">
        <f>IF(OR(AS28="Fill in",AS30="Fill in"),"",(IF(OR(AS28=0,AS30=0),0,(AS28*AS28+AS28*AS30+AS30*AS30)*4/(12*PI()))))</f>
        <v/>
      </c>
      <c r="AU29" s="93">
        <f>'Volumes-edema'!AU35</f>
        <v>0</v>
      </c>
      <c r="AV29" s="5" t="str">
        <f>IF(OR(AU28="Fill in",AU30="Fill in"),"",(IF(OR(AU28=0,AU30=0),0,(AU28*AU28+AU28*AU30+AU30*AU30)*4/(12*PI()))))</f>
        <v/>
      </c>
      <c r="AW29" s="10"/>
      <c r="AX29" s="93">
        <f>'Volumes-edema'!AX35</f>
        <v>0</v>
      </c>
      <c r="AY29" s="5" t="str">
        <f>IF(OR(AX28="Fill in",AX30="Fill in"),"",(IF(OR(AX28=0,AX30=0),0,(AX28*AX28+AX28*AX30+AX30*AX30)*4/(12*PI()))))</f>
        <v/>
      </c>
      <c r="AZ29" s="93">
        <f>'Volumes-edema'!AZ35</f>
        <v>0</v>
      </c>
      <c r="BA29" s="5" t="str">
        <f>IF(OR(AZ28="Fill in",AZ30="Fill in"),"",(IF(OR(AZ28=0,AZ30=0),0,(AZ28*AZ28+AZ28*AZ30+AZ30*AZ30)*4/(12*PI()))))</f>
        <v/>
      </c>
      <c r="BB29" s="5"/>
      <c r="BC29" s="93">
        <f>'Volumes-edema'!BC35</f>
        <v>0</v>
      </c>
      <c r="BD29" s="5" t="str">
        <f>IF(OR(BC28="Fill in",BC30="Fill in"),"",(IF(OR(BC28=0,BC30=0),0,(BC28*BC28+BC28*BC30+BC30*BC30)*4/(12*PI()))))</f>
        <v/>
      </c>
      <c r="BE29" s="93">
        <f>'Volumes-edema'!BE35</f>
        <v>0</v>
      </c>
      <c r="BF29" s="5" t="str">
        <f>IF(OR(BE28="Fill in",BE30="Fill in"),"",(IF(OR(BE28=0,BE30=0),0,(BE28*BE28+BE28*BE30+BE30*BE30)*4/(12*PI()))))</f>
        <v/>
      </c>
      <c r="BG29" s="5"/>
      <c r="BH29" s="93">
        <f>'Volumes-edema'!BH35</f>
        <v>0</v>
      </c>
      <c r="BI29" s="5" t="str">
        <f>IF(OR(BH28="Fill in",BH30="Fill in"),"",(IF(OR(BH28=0,BH30=0),0,(BH28*BH28+BH28*BH30+BH30*BH30)*4/(12*PI()))))</f>
        <v/>
      </c>
      <c r="BJ29" s="93">
        <f>'Volumes-edema'!BJ35</f>
        <v>0</v>
      </c>
      <c r="BK29" s="5" t="str">
        <f>IF(OR(BJ28="Fill in",BJ30="Fill in"),"",(IF(OR(BJ28=0,BJ30=0),0,(BJ28*BJ28+BJ28*BJ30+BJ30*BJ30)*4/(12*PI()))))</f>
        <v/>
      </c>
      <c r="BL29" s="5"/>
      <c r="BM29" s="93">
        <f>'Volumes-edema'!BM35</f>
        <v>0</v>
      </c>
      <c r="BN29" s="5" t="str">
        <f>IF(OR(BM28="Fill in",BM30="Fill in"),"",(IF(OR(BM28=0,BM30=0),0,(BM28*BM28+BM28*BM30+BM30*BM30)*4/(12*PI()))))</f>
        <v/>
      </c>
      <c r="BO29" s="93">
        <f>'Volumes-edema'!BO35</f>
        <v>0</v>
      </c>
      <c r="BP29" s="5" t="str">
        <f>IF(OR(BO28="Fill in",BO30="Fill in"),"",(IF(OR(BO28=0,BO30=0),0,(BO28*BO28+BO28*BO30+BO30*BO30)*4/(12*PI()))))</f>
        <v/>
      </c>
      <c r="BQ29" s="5"/>
      <c r="BR29" s="93">
        <f>'Volumes-edema'!BR35</f>
        <v>0</v>
      </c>
      <c r="BS29" s="5" t="str">
        <f>IF(OR(BR28="Fill in",BR30="Fill in"),"",(IF(OR(BR28=0,BR30=0),0,(BR28*BR28+BR28*BR30+BR30*BR30)*4/(12*PI()))))</f>
        <v/>
      </c>
      <c r="BT29" s="93">
        <f>'Volumes-edema'!BT35</f>
        <v>0</v>
      </c>
      <c r="BU29" s="5" t="str">
        <f>IF(OR(BT28="Fill in",BT30="Fill in"),"",(IF(OR(BT28=0,BT30=0),0,(BT28*BT28+BT28*BT30+BT30*BT30)*4/(12*PI()))))</f>
        <v/>
      </c>
      <c r="BV29" s="5"/>
      <c r="BW29" s="93">
        <f>'Volumes-edema'!BW35</f>
        <v>0</v>
      </c>
      <c r="BX29" s="5" t="str">
        <f>IF(OR(BW28="Fill in",BW30="Fill in"),"",(IF(OR(BW28=0,BW30=0),0,(BW28*BW28+BW28*BW30+BW30*BW30)*4/(12*PI()))))</f>
        <v/>
      </c>
      <c r="BY29" s="93">
        <f>'Volumes-edema'!BY35</f>
        <v>0</v>
      </c>
      <c r="BZ29" s="5" t="str">
        <f>IF(OR(BY28="Fill in",BY30="Fill in"),"",(IF(OR(BY28=0,BY30=0),0,(BY28*BY28+BY28*BY30+BY30*BY30)*4/(12*PI()))))</f>
        <v/>
      </c>
      <c r="CA29" s="5"/>
      <c r="CB29" s="93">
        <f>'Volumes-edema'!CB35</f>
        <v>0</v>
      </c>
      <c r="CC29" s="5" t="str">
        <f>IF(OR(CB28="Fill in",CB30="Fill in"),"",(IF(OR(CB28=0,CB30=0),0,(CB28*CB28+CB28*CB30+CB30*CB30)*4/(12*PI()))))</f>
        <v/>
      </c>
      <c r="CD29" s="93">
        <f>'Volumes-edema'!CD35</f>
        <v>0</v>
      </c>
      <c r="CE29" s="5" t="str">
        <f>IF(OR(CD28="Fill in",CD30="Fill in"),"",(IF(OR(CD28=0,CD30=0),0,(CD28*CD28+CD28*CD30+CD30*CD30)*4/(12*PI()))))</f>
        <v/>
      </c>
      <c r="CF29" s="5"/>
      <c r="CG29" s="93">
        <f>'Volumes-edema'!CG35</f>
        <v>0</v>
      </c>
      <c r="CH29" s="5" t="str">
        <f>IF(OR(CG28="Fill in",CG30="Fill in"),"",(IF(OR(CG28=0,CG30=0),0,(CG28*CG28+CG28*CG30+CG30*CG30)*4/(12*PI()))))</f>
        <v/>
      </c>
      <c r="CI29" s="93">
        <f>'Volumes-edema'!CI35</f>
        <v>0</v>
      </c>
      <c r="CJ29" s="5" t="str">
        <f>IF(OR(CI28="Fill in",CI30="Fill in"),"",(IF(OR(CI28=0,CI30=0),0,(CI28*CI28+CI28*CI30+CI30*CI30)*4/(12*PI()))))</f>
        <v/>
      </c>
      <c r="CL29" s="93">
        <f>'Volumes-edema'!CL35</f>
        <v>0</v>
      </c>
      <c r="CM29" s="5" t="str">
        <f>IF(OR(CL28="Fill in",CL30="Fill in"),"",(IF(OR(CL28=0,CL30=0),0,(CL28*CL28+CL28*CL30+CL30*CL30)*4/(12*PI()))))</f>
        <v/>
      </c>
      <c r="CN29" s="93">
        <f>'Volumes-edema'!CN35</f>
        <v>0</v>
      </c>
      <c r="CO29" s="5" t="str">
        <f>IF(OR(CN28="Fill in",CN30="Fill in"),"",(IF(OR(CN28=0,CN30=0),0,(CN28*CN28+CN28*CN30+CN30*CN30)*4/(12*PI()))))</f>
        <v/>
      </c>
      <c r="CP29" s="5"/>
      <c r="CQ29" s="93">
        <f>'Volumes-edema'!CQ35</f>
        <v>0</v>
      </c>
      <c r="CR29" s="5" t="str">
        <f>IF(OR(CQ28="Fill in",CQ30="Fill in"),"",(IF(OR(CQ28=0,CQ30=0),0,(CQ28*CQ28+CQ28*CQ30+CQ30*CQ30)*4/(12*PI()))))</f>
        <v/>
      </c>
      <c r="CS29" s="93">
        <f>'Volumes-edema'!CS35</f>
        <v>0</v>
      </c>
      <c r="CT29" s="5" t="str">
        <f>IF(OR(CS28="Fill in",CS30="Fill in"),"",(IF(OR(CS28=0,CS30=0),0,(CS28*CS28+CS28*CS30+CS30*CS30)*4/(12*PI()))))</f>
        <v/>
      </c>
      <c r="CV29" s="93">
        <f>'Volumes-edema'!CV35</f>
        <v>0</v>
      </c>
      <c r="CW29" s="5" t="str">
        <f>IF(OR(CV28="Fill in",CV30="Fill in"),"",(IF(OR(CV28=0,CV30=0),0,(CV28*CV28+CV28*CV30+CV30*CV30)*4/(12*PI()))))</f>
        <v/>
      </c>
      <c r="CX29" s="93">
        <f>'Volumes-edema'!CX35</f>
        <v>0</v>
      </c>
      <c r="CY29" s="5" t="str">
        <f>IF(OR(CX28="Fill in",CX30="Fill in"),"",(IF(OR(CX28=0,CX30=0),0,(CX28*CX28+CX28*CX30+CX30*CX30)*4/(12*PI()))))</f>
        <v/>
      </c>
      <c r="DA29" s="93">
        <f>'Volumes-edema'!DA35</f>
        <v>0</v>
      </c>
      <c r="DB29" s="5" t="str">
        <f>IF(OR(DA28="Fill in",DA30="Fill in"),"",(IF(OR(DA28=0,DA30=0),0,(DA28*DA28+DA28*DA30+DA30*DA30)*4/(12*PI()))))</f>
        <v/>
      </c>
      <c r="DC29" s="93">
        <f>'Volumes-edema'!DC35</f>
        <v>0</v>
      </c>
      <c r="DD29" s="5" t="str">
        <f>IF(OR(DC28="Fill in",DC30="Fill in"),"",(IF(OR(DC28=0,DC30=0),0,(DC28*DC28+DC28*DC30+DC30*DC30)*4/(12*PI()))))</f>
        <v/>
      </c>
      <c r="DE29" s="5"/>
      <c r="DF29" s="93">
        <f>'Volumes-edema'!DF35</f>
        <v>0</v>
      </c>
      <c r="DG29" s="5" t="str">
        <f>IF(OR(DF28="Fill in",DF30="Fill in"),"",(IF(OR(DF28=0,DF30=0),0,(DF28*DF28+DF28*DF30+DF30*DF30)*4/(12*PI()))))</f>
        <v/>
      </c>
      <c r="DH29" s="93">
        <f>'Volumes-edema'!DH35</f>
        <v>0</v>
      </c>
      <c r="DI29" s="5" t="str">
        <f>IF(OR(DH28="Fill in",DH30="Fill in"),"",(IF(OR(DH28=0,DH30=0),0,(DH28*DH28+DH28*DH30+DH30*DH30)*4/(12*PI()))))</f>
        <v/>
      </c>
      <c r="DJ29" s="5"/>
      <c r="DK29" s="93">
        <f>'Volumes-edema'!DK35</f>
        <v>0</v>
      </c>
      <c r="DL29" s="5" t="str">
        <f>IF(OR(DK28="Fill in",DK30="Fill in"),"",(IF(OR(DK28=0,DK30=0),0,(DK28*DK28+DK28*DK30+DK30*DK30)*4/(12*PI()))))</f>
        <v/>
      </c>
      <c r="DM29" s="93">
        <f>'Volumes-edema'!DM35</f>
        <v>0</v>
      </c>
      <c r="DN29" s="5" t="str">
        <f>IF(OR(DM28="Fill in",DM30="Fill in"),"",(IF(OR(DM28=0,DM30=0),0,(DM28*DM28+DM28*DM30+DM30*DM30)*4/(12*PI()))))</f>
        <v/>
      </c>
      <c r="DO29" s="5"/>
      <c r="DP29" s="93">
        <f>'Volumes-edema'!DP35</f>
        <v>0</v>
      </c>
      <c r="DQ29" s="5" t="str">
        <f>IF(OR(DP28="Fill in",DP30="Fill in"),"",(IF(OR(DP28=0,DP30=0),0,(DP28*DP28+DP28*DP30+DP30*DP30)*4/(12*PI()))))</f>
        <v/>
      </c>
      <c r="DR29" s="93">
        <f>'Volumes-edema'!DR35</f>
        <v>0</v>
      </c>
      <c r="DS29" s="5" t="str">
        <f>IF(OR(DR28="Fill in",DR30="Fill in"),"",(IF(OR(DR28=0,DR30=0),0,(DR28*DR28+DR28*DR30+DR30*DR30)*4/(12*PI()))))</f>
        <v/>
      </c>
      <c r="DT29" s="5"/>
      <c r="DU29" s="93">
        <f>'Volumes-edema'!DU35</f>
        <v>0</v>
      </c>
      <c r="DV29" s="5" t="str">
        <f>IF(OR(DU28="Fill in",DU30="Fill in"),"",(IF(OR(DU28=0,DU30=0),0,(DU28*DU28+DU28*DU30+DU30*DU30)*4/(12*PI()))))</f>
        <v/>
      </c>
      <c r="DW29" s="93">
        <f>'Volumes-edema'!DW35</f>
        <v>0</v>
      </c>
      <c r="DX29" s="5" t="str">
        <f>IF(OR(DW28="Fill in",DW30="Fill in"),"",(IF(OR(DW28=0,DW30=0),0,(DW28*DW28+DW28*DW30+DW30*DW30)*4/(12*PI()))))</f>
        <v/>
      </c>
      <c r="DY29" s="5"/>
      <c r="DZ29" s="93">
        <f>'Volumes-edema'!DZ35</f>
        <v>0</v>
      </c>
      <c r="EA29" s="5" t="str">
        <f>IF(OR(DZ28="Fill in",DZ30="Fill in"),"",(IF(OR(DZ28=0,DZ30=0),0,(DZ28*DZ28+DZ28*DZ30+DZ30*DZ30)*4/(12*PI()))))</f>
        <v/>
      </c>
      <c r="EB29" s="93">
        <f>'Volumes-edema'!EB35</f>
        <v>0</v>
      </c>
      <c r="EC29" s="5" t="str">
        <f>IF(OR(EB28="Fill in",EB30="Fill in"),"",(IF(OR(EB28=0,EB30=0),0,(EB28*EB28+EB28*EB30+EB30*EB30)*4/(12*PI()))))</f>
        <v/>
      </c>
      <c r="ED29" s="5"/>
      <c r="EE29" s="93">
        <f>'Volumes-edema'!EE35</f>
        <v>0</v>
      </c>
      <c r="EF29" s="5" t="str">
        <f>IF(OR(EE28="Fill in",EE30="Fill in"),"",(IF(OR(EE28=0,EE30=0),0,(EE28*EE28+EE28*EE30+EE30*EE30)*4/(12*PI()))))</f>
        <v/>
      </c>
      <c r="EG29" s="93">
        <f>'Volumes-edema'!EG35</f>
        <v>0</v>
      </c>
      <c r="EH29" s="5" t="str">
        <f>IF(OR(EG28="Fill in",EG30="Fill in"),"",(IF(OR(EG28=0,EG30=0),0,(EG28*EG28+EG28*EG30+EG30*EG30)*4/(12*PI()))))</f>
        <v/>
      </c>
      <c r="EI29" s="5"/>
      <c r="EJ29" s="93">
        <f>'Volumes-edema'!EJ35</f>
        <v>0</v>
      </c>
      <c r="EK29" s="5" t="str">
        <f>IF(OR(EJ28="Fill in",EJ30="Fill in"),"",(IF(OR(EJ28=0,EJ30=0),0,(EJ28*EJ28+EJ28*EJ30+EJ30*EJ30)*4/(12*PI()))))</f>
        <v/>
      </c>
      <c r="EL29" s="93">
        <f>'Volumes-edema'!EL35</f>
        <v>0</v>
      </c>
      <c r="EM29" s="5" t="str">
        <f>IF(OR(EL28="Fill in",EL30="Fill in"),"",(IF(OR(EL28=0,EL30=0),0,(EL28*EL28+EL28*EL30+EL30*EL30)*4/(12*PI()))))</f>
        <v/>
      </c>
    </row>
    <row r="30" spans="1:143">
      <c r="A30" s="60" t="s">
        <v>60</v>
      </c>
      <c r="B30" s="6" t="s">
        <v>22</v>
      </c>
      <c r="C30" s="6"/>
      <c r="D30" s="27"/>
      <c r="E30" s="93" t="str">
        <f>'Volumes-edema'!E36</f>
        <v>Fill in</v>
      </c>
      <c r="F30" s="10"/>
      <c r="G30" s="93" t="str">
        <f>'Volumes-edema'!G36</f>
        <v>Fill in</v>
      </c>
      <c r="H30" s="10"/>
      <c r="I30" s="10"/>
      <c r="J30" s="3" t="str">
        <f>'Volumes-edema'!J36</f>
        <v>Fill in</v>
      </c>
      <c r="K30" s="10"/>
      <c r="L30" s="93" t="str">
        <f>'Volumes-edema'!L36</f>
        <v>Fill in</v>
      </c>
      <c r="M30" s="10"/>
      <c r="N30" s="10"/>
      <c r="O30" s="93" t="str">
        <f>'Volumes-edema'!O36</f>
        <v>Fill in</v>
      </c>
      <c r="P30" s="10"/>
      <c r="Q30" s="93" t="str">
        <f>'Volumes-edema'!Q36</f>
        <v>Fill in</v>
      </c>
      <c r="R30" s="10"/>
      <c r="S30" s="10"/>
      <c r="T30" s="93" t="str">
        <f>'Volumes-edema'!T36</f>
        <v>Fill in</v>
      </c>
      <c r="U30" s="10"/>
      <c r="V30" s="93" t="str">
        <f>'Volumes-edema'!V36</f>
        <v>Fill in</v>
      </c>
      <c r="W30" s="10"/>
      <c r="X30" s="10"/>
      <c r="Y30" s="93" t="str">
        <f>'Volumes-edema'!Y36</f>
        <v>Fill in</v>
      </c>
      <c r="Z30" s="10"/>
      <c r="AA30" s="93" t="str">
        <f>'Volumes-edema'!AA36</f>
        <v>Fill in</v>
      </c>
      <c r="AB30" s="10"/>
      <c r="AC30" s="10"/>
      <c r="AD30" s="93" t="str">
        <f>'Volumes-edema'!AD36</f>
        <v>Fill in</v>
      </c>
      <c r="AE30" s="10"/>
      <c r="AF30" s="93" t="str">
        <f>'Volumes-edema'!AF36</f>
        <v>Fill in</v>
      </c>
      <c r="AG30" s="10"/>
      <c r="AH30" s="30"/>
      <c r="AI30" s="93" t="str">
        <f>'Volumes-edema'!AI36</f>
        <v>Fill in</v>
      </c>
      <c r="AJ30" s="10"/>
      <c r="AK30" s="93" t="str">
        <f>'Volumes-edema'!AK36</f>
        <v>Fill in</v>
      </c>
      <c r="AL30" s="10"/>
      <c r="AM30" s="10"/>
      <c r="AN30" s="93" t="str">
        <f>'Volumes-edema'!AN36</f>
        <v>Fill in</v>
      </c>
      <c r="AO30" s="10"/>
      <c r="AP30" s="93" t="str">
        <f>'Volumes-edema'!AP36</f>
        <v>Fill in</v>
      </c>
      <c r="AQ30" s="10"/>
      <c r="AR30" s="10"/>
      <c r="AS30" s="93" t="str">
        <f>'Volumes-edema'!AS36</f>
        <v>Fill in</v>
      </c>
      <c r="AT30" s="10"/>
      <c r="AU30" s="93" t="str">
        <f>'Volumes-edema'!AU36</f>
        <v>Fill in</v>
      </c>
      <c r="AV30" s="10"/>
      <c r="AW30" s="10"/>
      <c r="AX30" s="93" t="str">
        <f>'Volumes-edema'!AX36</f>
        <v>Fill in</v>
      </c>
      <c r="AY30" s="10"/>
      <c r="AZ30" s="93" t="str">
        <f>'Volumes-edema'!AZ36</f>
        <v>Fill in</v>
      </c>
      <c r="BA30" s="10"/>
      <c r="BB30" s="10"/>
      <c r="BC30" s="93" t="str">
        <f>'Volumes-edema'!BC36</f>
        <v>Fill in</v>
      </c>
      <c r="BD30" s="10"/>
      <c r="BE30" s="93" t="str">
        <f>'Volumes-edema'!BE36</f>
        <v>Fill in</v>
      </c>
      <c r="BF30" s="10"/>
      <c r="BG30" s="10"/>
      <c r="BH30" s="93" t="str">
        <f>'Volumes-edema'!BH36</f>
        <v>Fill in</v>
      </c>
      <c r="BI30" s="10"/>
      <c r="BJ30" s="93" t="str">
        <f>'Volumes-edema'!BJ36</f>
        <v>Fill in</v>
      </c>
      <c r="BK30" s="10"/>
      <c r="BL30" s="10"/>
      <c r="BM30" s="93" t="str">
        <f>'Volumes-edema'!BM36</f>
        <v>Fill in</v>
      </c>
      <c r="BN30" s="10"/>
      <c r="BO30" s="93" t="str">
        <f>'Volumes-edema'!BO36</f>
        <v>Fill in</v>
      </c>
      <c r="BP30" s="10"/>
      <c r="BQ30" s="10"/>
      <c r="BR30" s="93" t="str">
        <f>'Volumes-edema'!BR36</f>
        <v>Fill in</v>
      </c>
      <c r="BS30" s="10"/>
      <c r="BT30" s="93" t="str">
        <f>'Volumes-edema'!BT36</f>
        <v>Fill in</v>
      </c>
      <c r="BU30" s="10"/>
      <c r="BV30" s="10"/>
      <c r="BW30" s="93" t="str">
        <f>'Volumes-edema'!BW36</f>
        <v>Fill in</v>
      </c>
      <c r="BX30" s="10"/>
      <c r="BY30" s="93" t="str">
        <f>'Volumes-edema'!BY36</f>
        <v>Fill in</v>
      </c>
      <c r="BZ30" s="10"/>
      <c r="CA30" s="10"/>
      <c r="CB30" s="93" t="str">
        <f>'Volumes-edema'!CB36</f>
        <v>Fill in</v>
      </c>
      <c r="CC30" s="10"/>
      <c r="CD30" s="93" t="str">
        <f>'Volumes-edema'!CD36</f>
        <v>Fill in</v>
      </c>
      <c r="CE30" s="10"/>
      <c r="CG30" s="93" t="str">
        <f>'Volumes-edema'!CG36</f>
        <v>Fill in</v>
      </c>
      <c r="CH30" s="10"/>
      <c r="CI30" s="93" t="str">
        <f>'Volumes-edema'!CI36</f>
        <v>Fill in</v>
      </c>
      <c r="CJ30" s="10"/>
      <c r="CL30" s="93" t="str">
        <f>'Volumes-edema'!CL36</f>
        <v>Fill in</v>
      </c>
      <c r="CM30" s="10"/>
      <c r="CN30" s="93" t="str">
        <f>'Volumes-edema'!CN36</f>
        <v>Fill in</v>
      </c>
      <c r="CO30" s="10"/>
      <c r="CQ30" s="93" t="str">
        <f>'Volumes-edema'!CQ36</f>
        <v>Fill in</v>
      </c>
      <c r="CR30" s="10"/>
      <c r="CS30" s="93" t="str">
        <f>'Volumes-edema'!CS36</f>
        <v>Fill in</v>
      </c>
      <c r="CT30" s="10"/>
      <c r="CV30" s="93" t="str">
        <f>'Volumes-edema'!CV36</f>
        <v>Fill in</v>
      </c>
      <c r="CW30" s="10"/>
      <c r="CX30" s="93" t="str">
        <f>'Volumes-edema'!CX36</f>
        <v>Fill in</v>
      </c>
      <c r="CY30" s="10"/>
      <c r="DA30" s="93" t="str">
        <f>'Volumes-edema'!DA36</f>
        <v>Fill in</v>
      </c>
      <c r="DB30" s="10"/>
      <c r="DC30" s="93" t="str">
        <f>'Volumes-edema'!DC36</f>
        <v>Fill in</v>
      </c>
      <c r="DD30" s="10"/>
      <c r="DF30" s="93" t="str">
        <f>'Volumes-edema'!DF36</f>
        <v>Fill in</v>
      </c>
      <c r="DG30" s="10"/>
      <c r="DH30" s="93" t="str">
        <f>'Volumes-edema'!DH36</f>
        <v>Fill in</v>
      </c>
      <c r="DI30" s="10"/>
      <c r="DK30" s="93" t="str">
        <f>'Volumes-edema'!DK36</f>
        <v>Fill in</v>
      </c>
      <c r="DL30" s="10"/>
      <c r="DM30" s="93" t="str">
        <f>'Volumes-edema'!DM36</f>
        <v>Fill in</v>
      </c>
      <c r="DN30" s="10"/>
      <c r="DP30" s="93" t="str">
        <f>'Volumes-edema'!DP36</f>
        <v>Fill in</v>
      </c>
      <c r="DQ30" s="10"/>
      <c r="DR30" s="93" t="str">
        <f>'Volumes-edema'!DR36</f>
        <v>Fill in</v>
      </c>
      <c r="DS30" s="10"/>
      <c r="DT30" s="2"/>
      <c r="DU30" s="93" t="str">
        <f>'Volumes-edema'!DU36</f>
        <v>Fill in</v>
      </c>
      <c r="DV30" s="10"/>
      <c r="DW30" s="93" t="str">
        <f>'Volumes-edema'!DW36</f>
        <v>Fill in</v>
      </c>
      <c r="DX30" s="10"/>
      <c r="DY30" s="2"/>
      <c r="DZ30" s="93" t="str">
        <f>'Volumes-edema'!DZ36</f>
        <v>Fill in</v>
      </c>
      <c r="EA30" s="10"/>
      <c r="EB30" s="93" t="str">
        <f>'Volumes-edema'!EB36</f>
        <v>Fill in</v>
      </c>
      <c r="EC30" s="10"/>
      <c r="EE30" s="93" t="str">
        <f>'Volumes-edema'!EE36</f>
        <v>Fill in</v>
      </c>
      <c r="EF30" s="10"/>
      <c r="EG30" s="93" t="str">
        <f>'Volumes-edema'!EG36</f>
        <v>Fill in</v>
      </c>
      <c r="EH30" s="10"/>
      <c r="EI30" s="2"/>
      <c r="EJ30" s="93" t="str">
        <f>'Volumes-edema'!EJ36</f>
        <v>Fill in</v>
      </c>
      <c r="EK30" s="10"/>
      <c r="EL30" s="93" t="str">
        <f>'Volumes-edema'!EL36</f>
        <v>Fill in</v>
      </c>
      <c r="EM30" s="10"/>
    </row>
    <row r="31" spans="1:143">
      <c r="A31" s="27"/>
      <c r="B31" s="27"/>
      <c r="C31" s="27"/>
      <c r="D31" s="27"/>
      <c r="E31" s="10"/>
      <c r="F31" s="10"/>
      <c r="G31" s="7"/>
      <c r="H31" s="10"/>
      <c r="I31" s="10"/>
      <c r="J31" s="7"/>
      <c r="K31" s="6"/>
      <c r="L31" s="7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/>
      <c r="AB31" s="10"/>
      <c r="AC31" s="10"/>
      <c r="AD31"/>
      <c r="AE31" s="10"/>
      <c r="AF31"/>
      <c r="AG31" s="10"/>
      <c r="AH31" s="30"/>
      <c r="AI31"/>
      <c r="AJ31" s="10"/>
      <c r="AK31"/>
      <c r="AL31" s="10"/>
      <c r="AM31" s="10"/>
      <c r="AN31" s="10"/>
      <c r="AO31" s="10"/>
      <c r="AP31"/>
      <c r="AQ31" s="10"/>
      <c r="AR31" s="10"/>
      <c r="AS31"/>
      <c r="AT31" s="10"/>
      <c r="AU31"/>
      <c r="AV31" s="10"/>
      <c r="AW31" s="10"/>
      <c r="AX31"/>
      <c r="AY31" s="10"/>
      <c r="AZ31" s="51"/>
      <c r="BA31" s="10"/>
      <c r="BB31" s="10"/>
      <c r="BC31"/>
      <c r="BD31" s="10"/>
      <c r="BE31"/>
      <c r="BF31" s="10"/>
      <c r="BG31" s="10"/>
      <c r="BH31"/>
      <c r="BI31" s="10"/>
      <c r="BJ31"/>
      <c r="BK31" s="10"/>
      <c r="BL31" s="10"/>
      <c r="BM31"/>
      <c r="BN31" s="10"/>
      <c r="BO31"/>
      <c r="BP31" s="26"/>
      <c r="BQ31" s="26"/>
      <c r="BR31"/>
      <c r="BS31" s="10"/>
      <c r="BT31"/>
      <c r="BU31" s="10"/>
      <c r="BV31" s="10"/>
      <c r="BW31"/>
      <c r="BX31" s="10"/>
      <c r="BY31"/>
      <c r="BZ31" s="10"/>
      <c r="CA31" s="10"/>
    </row>
    <row r="32" spans="1:143">
      <c r="A32" s="62" t="s">
        <v>61</v>
      </c>
      <c r="B32" s="24"/>
      <c r="C32" s="16">
        <f>IF((((COUNTIF(E8:E30,"&gt;0")-1)*4))=-4,0,(((COUNTIF(E8:E30,"&gt;0")-1)*4)))</f>
        <v>0</v>
      </c>
      <c r="D32" s="24"/>
      <c r="E32" s="7"/>
      <c r="F32" s="10"/>
      <c r="G32" s="7"/>
      <c r="H32" s="10"/>
      <c r="I32" s="10"/>
      <c r="J32" s="7"/>
      <c r="K32" s="10"/>
      <c r="L32" s="7"/>
      <c r="M32" s="10"/>
      <c r="N32" s="10"/>
      <c r="O32" s="7"/>
      <c r="P32" s="10"/>
      <c r="Q32" s="7"/>
      <c r="R32" s="10"/>
      <c r="S32" s="10"/>
      <c r="T32" s="7"/>
      <c r="U32" s="10"/>
      <c r="V32" s="7"/>
      <c r="W32" s="10"/>
      <c r="X32" s="10"/>
      <c r="Y32" s="7"/>
      <c r="Z32" s="10"/>
      <c r="AA32"/>
      <c r="AB32" s="10"/>
      <c r="AC32" s="10"/>
      <c r="AD32"/>
      <c r="AE32" s="10"/>
      <c r="AF32"/>
      <c r="AG32" s="10"/>
      <c r="AH32" s="30"/>
      <c r="AI32"/>
      <c r="AJ32" s="10"/>
      <c r="AK32"/>
      <c r="AL32" s="10"/>
      <c r="AM32" s="10"/>
      <c r="AN32" s="7"/>
      <c r="AO32" s="10"/>
      <c r="AP32"/>
      <c r="AQ32" s="10"/>
      <c r="AR32" s="10"/>
      <c r="AS32"/>
      <c r="AT32" s="10"/>
      <c r="AU32"/>
      <c r="AV32" s="10"/>
      <c r="AW32" s="10"/>
      <c r="AX32"/>
      <c r="AY32" s="10"/>
      <c r="AZ32" s="10"/>
      <c r="BA32" s="10"/>
      <c r="BB32" s="10"/>
      <c r="BC32"/>
      <c r="BD32" s="10"/>
      <c r="BE32"/>
      <c r="BF32" s="10"/>
      <c r="BG32" s="10"/>
      <c r="BH32"/>
      <c r="BI32" s="10"/>
      <c r="BJ32"/>
      <c r="BK32" s="10"/>
      <c r="BL32" s="10"/>
      <c r="BM32"/>
      <c r="BN32" s="10"/>
      <c r="BO32"/>
      <c r="BP32" s="26"/>
      <c r="BQ32" s="26"/>
      <c r="BR32"/>
      <c r="BS32" s="10"/>
      <c r="BT32"/>
      <c r="BU32" s="10"/>
      <c r="BV32" s="10"/>
      <c r="BW32"/>
      <c r="BX32" s="10"/>
      <c r="BY32"/>
      <c r="BZ32" s="10"/>
      <c r="CA32" s="10"/>
    </row>
    <row r="33" spans="1:79" ht="12.95" customHeight="1">
      <c r="A33" s="24"/>
      <c r="B33" s="24"/>
      <c r="C33" s="24"/>
      <c r="D33" s="2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/>
      <c r="AB33" s="10"/>
      <c r="AC33" s="10"/>
      <c r="AD33"/>
      <c r="AE33" s="10"/>
      <c r="AF33"/>
      <c r="AG33" s="10"/>
      <c r="AH33" s="30"/>
      <c r="AI33"/>
      <c r="AJ33" s="10"/>
      <c r="AK33"/>
      <c r="AL33" s="10"/>
      <c r="AM33" s="10"/>
      <c r="AN33" s="10"/>
      <c r="AO33" s="10"/>
      <c r="AP33" s="10"/>
      <c r="AQ33" s="10"/>
      <c r="AR33" s="10"/>
      <c r="AS33"/>
      <c r="AT33" s="10"/>
      <c r="AU33"/>
      <c r="AV33" s="10"/>
      <c r="AW33" s="10"/>
      <c r="AX33"/>
      <c r="AY33" s="10"/>
      <c r="AZ33" s="10"/>
      <c r="BA33" s="10"/>
      <c r="BB33" s="10"/>
      <c r="BC33"/>
      <c r="BD33" s="10"/>
      <c r="BE33"/>
      <c r="BF33" s="10"/>
      <c r="BG33" s="10"/>
      <c r="BH33"/>
      <c r="BI33" s="10"/>
      <c r="BJ33"/>
      <c r="BK33" s="10"/>
      <c r="BL33" s="10"/>
      <c r="BM33"/>
      <c r="BN33" s="10"/>
      <c r="BO33"/>
      <c r="BP33" s="26"/>
      <c r="BQ33" s="26"/>
      <c r="BR33"/>
      <c r="BS33" s="10"/>
      <c r="BT33"/>
      <c r="BU33" s="10"/>
      <c r="BV33" s="10"/>
      <c r="BW33"/>
      <c r="BX33" s="10"/>
      <c r="BY33"/>
      <c r="BZ33" s="10"/>
      <c r="CA33" s="10"/>
    </row>
    <row r="34" spans="1:79" ht="12.95" customHeight="1">
      <c r="A34" s="27"/>
      <c r="B34" s="9"/>
      <c r="C34" s="10"/>
      <c r="D34" s="24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30"/>
      <c r="T34" s="10"/>
      <c r="U34" s="10"/>
      <c r="V34" s="10"/>
      <c r="W34" s="10"/>
      <c r="X34" s="10"/>
      <c r="Y34" s="10"/>
      <c r="Z34" s="10"/>
      <c r="AA34"/>
      <c r="AB34" s="10"/>
      <c r="AC34" s="10"/>
      <c r="AD34"/>
      <c r="AE34" s="10"/>
      <c r="AF34"/>
      <c r="AG34" s="10"/>
      <c r="AH34" s="30"/>
      <c r="AI34"/>
      <c r="AJ34" s="10"/>
      <c r="AK34" s="10"/>
      <c r="AL34" s="10"/>
      <c r="AM34" s="10"/>
      <c r="AN34" s="10"/>
      <c r="AO34" s="10"/>
      <c r="AP34" s="10"/>
      <c r="AQ34" s="10"/>
      <c r="AR34" s="10"/>
      <c r="AS34"/>
      <c r="AT34" s="10"/>
      <c r="AU34"/>
      <c r="AV34" s="10"/>
      <c r="AW34" s="10"/>
      <c r="AX34" s="10"/>
      <c r="AY34" s="10"/>
      <c r="AZ34" s="10"/>
      <c r="BA34" s="10"/>
      <c r="BB34" s="10"/>
      <c r="BC34"/>
      <c r="BD34" s="10"/>
      <c r="BE34"/>
      <c r="BF34" s="10"/>
      <c r="BG34" s="10"/>
      <c r="BH34"/>
      <c r="BI34" s="10"/>
      <c r="BJ34"/>
      <c r="BK34" s="10"/>
      <c r="BL34" s="10"/>
      <c r="BM34"/>
      <c r="BN34" s="10"/>
      <c r="BO34"/>
      <c r="BP34" s="26"/>
      <c r="BQ34" s="26"/>
      <c r="BR34"/>
      <c r="BS34" s="10"/>
      <c r="BT34"/>
      <c r="BU34" s="10"/>
      <c r="BV34" s="10"/>
      <c r="BW34"/>
      <c r="BX34" s="10"/>
      <c r="BY34"/>
      <c r="BZ34" s="10"/>
      <c r="CA34" s="10"/>
    </row>
    <row r="35" spans="1:79" ht="12.9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ht="12.9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2.9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12.9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ht="12.9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 ht="12.9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 ht="12.9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 ht="12.9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 ht="12.9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 ht="12.9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 ht="12.9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 ht="12.9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 ht="12.9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 ht="12.9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 ht="12.9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 ht="12.9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 ht="12.9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 ht="12.9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 ht="12.9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ht="12.9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ht="12.9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ht="12.9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ht="12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ht="12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ht="12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ht="12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ht="12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ht="12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ht="12.9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ht="12.9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ht="12.9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ht="12.9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ht="12.9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ht="12.9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ht="12.9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ht="12.9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ht="12.9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ht="12.9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ht="12.9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ht="12.9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ht="12.9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ht="12.9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ht="12.9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ht="12.9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ht="12.9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 ht="12.9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:79" ht="12.9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1:79" ht="12.9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</row>
    <row r="83" spans="1:79" ht="12.9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  <row r="84" spans="1:79" ht="12.9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</row>
    <row r="85" spans="1:79" ht="12.9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</row>
    <row r="86" spans="1:79" ht="12.9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</row>
    <row r="87" spans="1:79" ht="12.9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</row>
    <row r="88" spans="1:79" ht="12.9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79" ht="12.9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</row>
    <row r="90" spans="1:79" ht="12.9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</row>
    <row r="91" spans="1:79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</row>
    <row r="92" spans="1:79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</row>
    <row r="93" spans="1:79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</row>
    <row r="94" spans="1:79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</row>
    <row r="95" spans="1:79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</row>
    <row r="96" spans="1:79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</row>
    <row r="16364" spans="5:5">
      <c r="E16364" s="4">
        <f>SUM(E1:E16363)</f>
        <v>0</v>
      </c>
    </row>
  </sheetData>
  <sheetProtection algorithmName="SHA-512" hashValue="q9VYOnDCiyxYTOFbT4Lpnks/2SKW7WLi80pUJv5Bz/JdyYkp/Zbuk8CNfeqMl/GQ/bTvSbRZRXJsgxGg8HkGFQ==" saltValue="NJ/zw4qV8Qxr8iYhjfUzdQ==" spinCount="100000" sheet="1" objects="1" scenarios="1"/>
  <printOptions gridLines="1" gridLinesSet="0"/>
  <pageMargins left="0.75" right="0.75" top="1" bottom="1" header="0.5" footer="0.5"/>
  <pageSetup paperSize="9" orientation="portrait" horizontalDpi="4294967292" verticalDpi="4294967292"/>
  <headerFooter alignWithMargins="0">
    <oddHeader>&amp;A</oddHeader>
    <oddFooter>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Example</vt:lpstr>
      <vt:lpstr>Volumes-edema</vt:lpstr>
      <vt:lpstr>Diagram-edema volumes</vt:lpstr>
      <vt:lpstr>Diagram-edema reduction</vt:lpstr>
      <vt:lpstr>Volume-segments</vt:lpstr>
      <vt:lpstr>'Volumes-edema'!Print_Area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Brorson</dc:creator>
  <cp:lastModifiedBy>GK</cp:lastModifiedBy>
  <dcterms:created xsi:type="dcterms:W3CDTF">2002-02-14T17:28:23Z</dcterms:created>
  <dcterms:modified xsi:type="dcterms:W3CDTF">2022-05-18T14:45:25Z</dcterms:modified>
</cp:coreProperties>
</file>